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8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Sheet1!$A$2:$S$6</definedName>
    <definedName name="项目类型">[1]勿删!$B$1:$N$1</definedName>
  </definedNames>
  <calcPr calcId="124519"/>
</workbook>
</file>

<file path=xl/calcChain.xml><?xml version="1.0" encoding="utf-8"?>
<calcChain xmlns="http://schemas.openxmlformats.org/spreadsheetml/2006/main">
  <c r="O7" i="1"/>
  <c r="N3"/>
  <c r="G3"/>
  <c r="O6"/>
  <c r="O5"/>
  <c r="O4"/>
  <c r="J3"/>
  <c r="H3"/>
  <c r="O3" l="1"/>
</calcChain>
</file>

<file path=xl/sharedStrings.xml><?xml version="1.0" encoding="utf-8"?>
<sst xmlns="http://schemas.openxmlformats.org/spreadsheetml/2006/main" count="51" uniqueCount="42">
  <si>
    <t>序号</t>
  </si>
  <si>
    <t>项目名称</t>
  </si>
  <si>
    <t>项目类型</t>
  </si>
  <si>
    <t>业主单位</t>
  </si>
  <si>
    <t>建设任务</t>
  </si>
  <si>
    <t>绩效目标</t>
  </si>
  <si>
    <t>财政资金（万元）</t>
  </si>
  <si>
    <t>中央资金</t>
  </si>
  <si>
    <t>市级资金</t>
  </si>
  <si>
    <t>县级资金</t>
  </si>
  <si>
    <t>其他整合资金</t>
  </si>
  <si>
    <t>项目计划文件</t>
  </si>
  <si>
    <t>资金预算文件</t>
  </si>
  <si>
    <t>报账金额</t>
  </si>
  <si>
    <t>报账比例</t>
  </si>
  <si>
    <t>备注</t>
  </si>
  <si>
    <t>部门</t>
  </si>
  <si>
    <t>合计</t>
  </si>
  <si>
    <t>区乡村振兴局</t>
  </si>
  <si>
    <t>产业项目</t>
  </si>
  <si>
    <t>区农业农村委</t>
  </si>
  <si>
    <t>形成脱贫户“一户一业”的产业发展格局，根据脱贫户自身和当地实际，引导脱贫户自主种植蔬菜、粮油，养殖生猪、牛、羊、鸡、鸭。</t>
  </si>
  <si>
    <t>引导脱贫户结合自己实际情况选择发展本地成熟农业产业的主动性，逐步形成脱贫户“一户一业”的产业发展格局。</t>
  </si>
  <si>
    <t>云台镇</t>
  </si>
  <si>
    <t>云台镇拱桥村</t>
  </si>
  <si>
    <t>长寿区云台镇2022年财政衔接推进乡村振兴补助资金项目明细表</t>
    <phoneticPr fontId="11" type="noConversion"/>
  </si>
  <si>
    <t>长寿区2022年云台镇拱桥村“一村一品”冷水大米产业提档升级项目</t>
    <phoneticPr fontId="11" type="noConversion"/>
  </si>
  <si>
    <t>1.采购组合式农作物烘干设备1套(50吨)型号ZKH-2；2.旋耕拖拉机两台（两用）型号120。</t>
  </si>
  <si>
    <t>长寿区2022年云台镇巩固脱贫到户产业项目</t>
    <phoneticPr fontId="11" type="noConversion"/>
  </si>
  <si>
    <t>长寿区云台镇拱桥村抓党建促振兴示范项目</t>
  </si>
  <si>
    <t>设置入村景观示范点2处；新建产业展示长廊、文化旅游长廊各1处；建设乡村治理示范点1处</t>
    <phoneticPr fontId="11" type="noConversion"/>
  </si>
  <si>
    <t>1.通过统一设置人居环境标识、标牌等提升村容村貌；2.新建乡村治理及产业宣传示范点等，进一步提升整村人居环境，提高乡村治理水平及村民参与乡村振兴的积极性，增强特色农产品知名度，带动产业发展，促进整村增收。</t>
    <phoneticPr fontId="11" type="noConversion"/>
  </si>
  <si>
    <t>通过数字乡村服务建设，不断提升基层治理效率和科学化水平、提高政府工作透明度，提升政府管理服务能力，激发村民参与乡村治理的内生动力；通过数字产业服务建设，全域宣传乡村土特产，提升产业知名度及美誉度，延伸产业链，促进企业及农户增产增收。</t>
    <phoneticPr fontId="11" type="noConversion"/>
  </si>
  <si>
    <t>长寿农发〔2021〕150号</t>
    <phoneticPr fontId="11" type="noConversion"/>
  </si>
  <si>
    <t>长乡振发〔2022〕7 号</t>
    <phoneticPr fontId="11" type="noConversion"/>
  </si>
  <si>
    <t>长财农发〔2022〕62号</t>
    <phoneticPr fontId="11" type="noConversion"/>
  </si>
  <si>
    <t>长财农发〔2021〕252号、76号</t>
    <phoneticPr fontId="11" type="noConversion"/>
  </si>
  <si>
    <t>重庆云裳农业科技有限公司</t>
    <phoneticPr fontId="11" type="noConversion"/>
  </si>
  <si>
    <r>
      <t>长寿区</t>
    </r>
    <r>
      <rPr>
        <sz val="10"/>
        <rFont val="方正仿宋_GBK"/>
        <family val="4"/>
        <charset val="134"/>
      </rPr>
      <t>2022年数字赋能乡村振兴创建项目</t>
    </r>
    <phoneticPr fontId="11" type="noConversion"/>
  </si>
  <si>
    <r>
      <t>在拱桥村樱花园及五华山旅游景区的重点区域建设</t>
    </r>
    <r>
      <rPr>
        <sz val="10"/>
        <rFont val="方正仿宋_GBK"/>
        <family val="4"/>
        <charset val="134"/>
      </rPr>
      <t>3D一图管理系统；气象、环境及土壤监测系统；虫害消杀系统；视频监控系统；墒情监测及数字乡村服务系统各一套，安装IPTV智慧大屏一个，全方位展示拱桥村数字乡村服务及数字产业服务情况。</t>
    </r>
  </si>
  <si>
    <t>长寿农发〔2022〕26号</t>
    <phoneticPr fontId="11" type="noConversion"/>
  </si>
  <si>
    <t>带动当地村民临时就业20余人，促进当地村民增收致富。</t>
    <phoneticPr fontId="11" type="noConversion"/>
  </si>
</sst>
</file>

<file path=xl/styles.xml><?xml version="1.0" encoding="utf-8"?>
<styleSheet xmlns="http://schemas.openxmlformats.org/spreadsheetml/2006/main">
  <numFmts count="3">
    <numFmt numFmtId="176" formatCode="0.000_ "/>
    <numFmt numFmtId="177" formatCode="0.0_ "/>
    <numFmt numFmtId="178" formatCode="0.0%"/>
  </numFmts>
  <fonts count="12">
    <font>
      <sz val="11"/>
      <color theme="1"/>
      <name val="宋体"/>
      <charset val="134"/>
      <scheme val="minor"/>
    </font>
    <font>
      <sz val="11"/>
      <name val="方正黑体_GBK"/>
      <family val="4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10"/>
      <color theme="1"/>
      <name val="方正仿宋_GBK"/>
      <family val="4"/>
      <charset val="134"/>
    </font>
    <font>
      <sz val="9"/>
      <name val="方正仿宋_GBK"/>
      <family val="4"/>
      <charset val="134"/>
    </font>
    <font>
      <sz val="10"/>
      <name val="方正仿宋_GBK"/>
      <family val="4"/>
      <charset val="134"/>
    </font>
    <font>
      <sz val="9"/>
      <name val="方正黑体_GBK"/>
      <family val="4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177" fontId="3" fillId="0" borderId="0" xfId="0" applyNumberFormat="1" applyFont="1" applyFill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8" fontId="2" fillId="0" borderId="3" xfId="1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5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4">
    <cellStyle name="百分比" xfId="1" builtinId="5"/>
    <cellStyle name="常规" xfId="0" builtinId="0"/>
    <cellStyle name="常规 10" xfId="2"/>
    <cellStyle name="常规 2" xfId="3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NTKOFTmpFiles/&#22478;&#21475;&#21439;2019&#24180;7&#26376;&#33073;&#36139;&#25915;&#22362;&#39033;&#30446;&#24211;&#28165;&#29702;&#21644;&#23436;&#21892;2019.7/&#22478;&#25206;&#32452;&#21150;&#21457;&#12308;2019&#12309;78&#21495;&#20851;&#20110;&#36827;&#19968;&#27493;&#28165;&#29702;&#23436;&#21892;&#33073;&#36139;&#25915;&#22362;&#39033;&#30446;&#24211;&#24037;&#20316;&#30340;&#34917;&#20805;&#36890;&#30693;/&#38468;&#20214;1&#65306;&#37325;&#24198;&#24066;&#21306;&#65288;&#21439;&#12289;&#33258;&#27835;&#21439;&#65289;&#33073;&#36139;&#25915;&#22362;&#39033;&#30446;&#24211;&#22791;&#26696;&#34920;&#65288;&#35843;&#25972;&#21518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 项目库备案表"/>
      <sheetName val="勿删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"/>
  <sheetViews>
    <sheetView tabSelected="1" workbookViewId="0">
      <selection activeCell="F7" sqref="F7"/>
    </sheetView>
  </sheetViews>
  <sheetFormatPr defaultColWidth="9" defaultRowHeight="12"/>
  <cols>
    <col min="1" max="1" width="3.375" style="4" customWidth="1"/>
    <col min="2" max="2" width="20" style="5" customWidth="1"/>
    <col min="3" max="3" width="9.625" style="4" customWidth="1"/>
    <col min="4" max="4" width="12.25" style="4" customWidth="1"/>
    <col min="5" max="5" width="47.375" style="5" customWidth="1"/>
    <col min="6" max="6" width="24.375" style="5" customWidth="1"/>
    <col min="7" max="7" width="8.875" style="6" customWidth="1"/>
    <col min="8" max="8" width="6.375" style="6" customWidth="1"/>
    <col min="9" max="9" width="5.875" style="6" customWidth="1"/>
    <col min="10" max="10" width="5.625" style="6" customWidth="1"/>
    <col min="11" max="11" width="7" style="4" customWidth="1"/>
    <col min="12" max="12" width="19.75" style="7" customWidth="1"/>
    <col min="13" max="13" width="15.5" style="7" customWidth="1"/>
    <col min="14" max="14" width="8.25" style="8" customWidth="1"/>
    <col min="15" max="15" width="9.125" style="4" customWidth="1"/>
    <col min="16" max="16" width="3.375" style="3" customWidth="1"/>
    <col min="17" max="16384" width="9" style="3"/>
  </cols>
  <sheetData>
    <row r="1" spans="1:17" ht="45.75" customHeight="1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  <c r="M1" s="27"/>
      <c r="N1" s="28"/>
      <c r="O1" s="26"/>
      <c r="P1" s="26"/>
    </row>
    <row r="2" spans="1:17" s="1" customFormat="1" ht="32.25" customHeight="1">
      <c r="A2" s="9" t="s">
        <v>0</v>
      </c>
      <c r="B2" s="9" t="s">
        <v>1</v>
      </c>
      <c r="C2" s="9" t="s">
        <v>2</v>
      </c>
      <c r="D2" s="10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17" t="s">
        <v>13</v>
      </c>
      <c r="O2" s="9" t="s">
        <v>14</v>
      </c>
      <c r="P2" s="9" t="s">
        <v>15</v>
      </c>
      <c r="Q2" s="10" t="s">
        <v>16</v>
      </c>
    </row>
    <row r="3" spans="1:17" s="2" customFormat="1" ht="24">
      <c r="A3" s="11" t="s">
        <v>17</v>
      </c>
      <c r="B3" s="12"/>
      <c r="C3" s="11"/>
      <c r="D3" s="11"/>
      <c r="E3" s="12"/>
      <c r="F3" s="12"/>
      <c r="G3" s="11">
        <f>SUM(H3:J3)</f>
        <v>153.7715</v>
      </c>
      <c r="H3" s="11">
        <f>SUM(H4:H6)</f>
        <v>0</v>
      </c>
      <c r="I3" s="11">
        <v>100</v>
      </c>
      <c r="J3" s="11">
        <f>SUM(J4:J6)</f>
        <v>53.771500000000003</v>
      </c>
      <c r="K3" s="11">
        <v>0</v>
      </c>
      <c r="L3" s="11"/>
      <c r="M3" s="11"/>
      <c r="N3" s="18">
        <f>SUM(N4:N5:N6:N7)</f>
        <v>153.7715</v>
      </c>
      <c r="O3" s="19">
        <f>N3/G3</f>
        <v>1</v>
      </c>
      <c r="P3" s="11"/>
      <c r="Q3" s="24"/>
    </row>
    <row r="4" spans="1:17" ht="74.25" customHeight="1">
      <c r="A4" s="13">
        <v>1</v>
      </c>
      <c r="B4" s="14" t="s">
        <v>26</v>
      </c>
      <c r="C4" s="14" t="s">
        <v>19</v>
      </c>
      <c r="D4" s="14" t="s">
        <v>37</v>
      </c>
      <c r="E4" s="14" t="s">
        <v>27</v>
      </c>
      <c r="F4" s="14" t="s">
        <v>41</v>
      </c>
      <c r="G4" s="15">
        <v>25</v>
      </c>
      <c r="H4" s="13">
        <v>0</v>
      </c>
      <c r="I4" s="13">
        <v>0</v>
      </c>
      <c r="J4" s="13">
        <v>25</v>
      </c>
      <c r="K4" s="13">
        <v>0</v>
      </c>
      <c r="L4" s="23" t="s">
        <v>40</v>
      </c>
      <c r="M4" s="23" t="s">
        <v>36</v>
      </c>
      <c r="N4" s="20">
        <v>25</v>
      </c>
      <c r="O4" s="21">
        <f t="shared" ref="O4" si="0">N4/G4</f>
        <v>1</v>
      </c>
      <c r="P4" s="22"/>
      <c r="Q4" s="25" t="s">
        <v>20</v>
      </c>
    </row>
    <row r="5" spans="1:17" ht="52.5" customHeight="1">
      <c r="A5" s="13">
        <v>2</v>
      </c>
      <c r="B5" s="14" t="s">
        <v>28</v>
      </c>
      <c r="C5" s="14" t="s">
        <v>19</v>
      </c>
      <c r="D5" s="14" t="s">
        <v>23</v>
      </c>
      <c r="E5" s="14" t="s">
        <v>21</v>
      </c>
      <c r="F5" s="14" t="s">
        <v>22</v>
      </c>
      <c r="G5" s="15">
        <v>28.7715</v>
      </c>
      <c r="H5" s="16">
        <v>0</v>
      </c>
      <c r="I5" s="13">
        <v>0</v>
      </c>
      <c r="J5" s="13">
        <v>28.7715</v>
      </c>
      <c r="K5" s="13">
        <v>0</v>
      </c>
      <c r="L5" s="23" t="s">
        <v>33</v>
      </c>
      <c r="M5" s="23" t="s">
        <v>36</v>
      </c>
      <c r="N5" s="20">
        <v>28.7715</v>
      </c>
      <c r="O5" s="21">
        <f t="shared" ref="O5:O7" si="1">N5/G5</f>
        <v>1</v>
      </c>
      <c r="P5" s="22"/>
      <c r="Q5" s="25" t="s">
        <v>20</v>
      </c>
    </row>
    <row r="6" spans="1:17" ht="125.25" customHeight="1">
      <c r="A6" s="13">
        <v>3</v>
      </c>
      <c r="B6" s="14" t="s">
        <v>38</v>
      </c>
      <c r="C6" s="29" t="s">
        <v>19</v>
      </c>
      <c r="D6" s="29" t="s">
        <v>24</v>
      </c>
      <c r="E6" s="14" t="s">
        <v>39</v>
      </c>
      <c r="F6" s="29" t="s">
        <v>32</v>
      </c>
      <c r="G6" s="30">
        <v>50</v>
      </c>
      <c r="H6" s="31">
        <v>0</v>
      </c>
      <c r="I6" s="31">
        <v>50</v>
      </c>
      <c r="J6" s="31">
        <v>0</v>
      </c>
      <c r="K6" s="31">
        <v>0</v>
      </c>
      <c r="L6" s="32" t="s">
        <v>34</v>
      </c>
      <c r="M6" s="23" t="s">
        <v>35</v>
      </c>
      <c r="N6" s="33">
        <v>50</v>
      </c>
      <c r="O6" s="34">
        <f t="shared" si="1"/>
        <v>1</v>
      </c>
      <c r="P6" s="35"/>
      <c r="Q6" s="36" t="s">
        <v>18</v>
      </c>
    </row>
    <row r="7" spans="1:17" s="7" customFormat="1" ht="84">
      <c r="A7" s="38">
        <v>4</v>
      </c>
      <c r="B7" s="41" t="s">
        <v>29</v>
      </c>
      <c r="C7" s="37" t="s">
        <v>19</v>
      </c>
      <c r="D7" s="37" t="s">
        <v>24</v>
      </c>
      <c r="E7" s="14" t="s">
        <v>30</v>
      </c>
      <c r="F7" s="37" t="s">
        <v>31</v>
      </c>
      <c r="G7" s="40">
        <v>50</v>
      </c>
      <c r="H7" s="40">
        <v>0</v>
      </c>
      <c r="I7" s="40">
        <v>50</v>
      </c>
      <c r="J7" s="40">
        <v>0</v>
      </c>
      <c r="K7" s="40">
        <v>0</v>
      </c>
      <c r="L7" s="40" t="s">
        <v>34</v>
      </c>
      <c r="M7" s="23" t="s">
        <v>35</v>
      </c>
      <c r="N7" s="40">
        <v>50</v>
      </c>
      <c r="O7" s="39">
        <f t="shared" si="1"/>
        <v>1</v>
      </c>
      <c r="P7" s="40"/>
      <c r="Q7" s="40" t="s">
        <v>18</v>
      </c>
    </row>
  </sheetData>
  <autoFilter ref="A2:S6"/>
  <mergeCells count="1">
    <mergeCell ref="A1:P1"/>
  </mergeCells>
  <phoneticPr fontId="11" type="noConversion"/>
  <dataValidations count="1">
    <dataValidation type="list" allowBlank="1" showInputMessage="1" showErrorMessage="1" sqref="C3:C5">
      <formula1>项目类型</formula1>
    </dataValidation>
  </dataValidations>
  <pageMargins left="0.109722222222222" right="0.109722222222222" top="0.35763888888888901" bottom="0.35763888888888901" header="0.29861111111111099" footer="0.29861111111111099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cp:lastPrinted>2021-11-30T09:17:00Z</cp:lastPrinted>
  <dcterms:created xsi:type="dcterms:W3CDTF">2006-09-13T11:21:00Z</dcterms:created>
  <dcterms:modified xsi:type="dcterms:W3CDTF">2023-03-10T05:20:57Z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2195351B4E034F368819C01B93893759</vt:lpwstr>
  </property>
</Properties>
</file>