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部门整体绩效自评表" sheetId="1" r:id="rId1"/>
    <sheet name="项目绩效自评结果汇总表" sheetId="2" r:id="rId2"/>
    <sheet name="民政项目" sheetId="3" r:id="rId3"/>
    <sheet name="民政局派遣员工补贴" sheetId="4" r:id="rId4"/>
    <sheet name="敬老院维修资金" sheetId="5" r:id="rId5"/>
    <sheet name="一般行政管理事务项目支出" sheetId="6" r:id="rId6"/>
    <sheet name="老党员生活补助" sheetId="7" r:id="rId7"/>
    <sheet name="自然灾害救助" sheetId="8" r:id="rId8"/>
    <sheet name="2021年村级公共服务和社会管理" sheetId="9" r:id="rId9"/>
    <sheet name="2021年美丽乡村建设项目、2021年农村生活垃圾收运处置体系" sheetId="10" r:id="rId10"/>
    <sheet name="生活垃圾分类考核奖励资金" sheetId="11" r:id="rId11"/>
    <sheet name="敬老院管理维修补助" sheetId="12" r:id="rId12"/>
    <sheet name="三峡后续项目资金" sheetId="13" r:id="rId13"/>
  </sheets>
  <definedNames/>
  <calcPr fullCalcOnLoad="1"/>
</workbook>
</file>

<file path=xl/sharedStrings.xml><?xml version="1.0" encoding="utf-8"?>
<sst xmlns="http://schemas.openxmlformats.org/spreadsheetml/2006/main" count="563" uniqueCount="153">
  <si>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</si>
  <si>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</si>
  <si>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</si>
  <si>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</si>
  <si>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重庆市长寿区晏家街道办事处</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</si>
  <si>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</si>
  <si>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</si>
  <si>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</si>
  <si>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</si>
  <si>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</si>
  <si>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</si>
  <si>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</si>
  <si>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</si>
  <si>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t>目标</t>
    </r>
    <r>
      <rPr>
        <sz val="10"/>
        <color indexed="8"/>
        <rFont val="Times New Roman"/>
        <family val="1"/>
      </rPr>
      <t>1</t>
    </r>
    <r>
      <rPr>
        <sz val="10"/>
        <color indexed="8"/>
        <rFont val="宋体"/>
        <family val="0"/>
      </rPr>
      <t>：维持街道机关和村社区正常运转；</t>
    </r>
    <r>
      <rPr>
        <sz val="10"/>
        <color indexed="8"/>
        <rFont val="Times New Roman"/>
        <family val="1"/>
      </rPr>
      <t xml:space="preserve">
</t>
    </r>
    <r>
      <rPr>
        <sz val="10"/>
        <color indexed="8"/>
        <rFont val="宋体"/>
        <family val="0"/>
      </rPr>
      <t>目标</t>
    </r>
    <r>
      <rPr>
        <sz val="10"/>
        <color indexed="8"/>
        <rFont val="Times New Roman"/>
        <family val="1"/>
      </rPr>
      <t>2</t>
    </r>
    <r>
      <rPr>
        <sz val="10"/>
        <color indexed="8"/>
        <rFont val="宋体"/>
        <family val="0"/>
      </rPr>
      <t>：全力做好社会民生保障工作；</t>
    </r>
    <r>
      <rPr>
        <sz val="10"/>
        <color indexed="8"/>
        <rFont val="Times New Roman"/>
        <family val="1"/>
      </rPr>
      <t xml:space="preserve">
</t>
    </r>
    <r>
      <rPr>
        <sz val="10"/>
        <color indexed="8"/>
        <rFont val="宋体"/>
        <family val="0"/>
      </rPr>
      <t>目标</t>
    </r>
    <r>
      <rPr>
        <sz val="10"/>
        <color indexed="8"/>
        <rFont val="Times New Roman"/>
        <family val="1"/>
      </rPr>
      <t>3</t>
    </r>
    <r>
      <rPr>
        <sz val="10"/>
        <color indexed="8"/>
        <rFont val="宋体"/>
        <family val="0"/>
      </rPr>
      <t>：有序推进重大项目、城市提升、乡村振兴、社会治理等街道中心工作。</t>
    </r>
  </si>
  <si>
    <t>全部完成</t>
  </si>
  <si>
    <t>表11</t>
  </si>
  <si>
    <t>项目绩效自评结果汇总表</t>
  </si>
  <si>
    <t>（2021年度）</t>
  </si>
  <si>
    <t>序号</t>
  </si>
  <si>
    <t>项目名称</t>
  </si>
  <si>
    <t>预算数（万元）</t>
  </si>
  <si>
    <t>执行数（万元）</t>
  </si>
  <si>
    <t>民政项目</t>
  </si>
  <si>
    <t>民政局派遣员工补贴</t>
  </si>
  <si>
    <t>敬老院维修资金</t>
  </si>
  <si>
    <t>一般行政管理事务项目支出</t>
  </si>
  <si>
    <t>老党员生活补助</t>
  </si>
  <si>
    <t>自然灾害救助</t>
  </si>
  <si>
    <t>2021年村级公共服务和社会管理资金</t>
  </si>
  <si>
    <t>2021年美丽乡村建设项目、2021年农村生活垃圾收运处置体系建设示范资金</t>
  </si>
  <si>
    <t>敬老院管理维修补助</t>
  </si>
  <si>
    <t>生活垃圾分类考核奖励资金</t>
  </si>
  <si>
    <t>三峡后续项目资金</t>
  </si>
  <si>
    <t>表12</t>
  </si>
  <si>
    <t xml:space="preserve">项目支出绩效目标自评表 </t>
  </si>
  <si>
    <t>专项（项目）名称</t>
  </si>
  <si>
    <t>联系人及电话</t>
  </si>
  <si>
    <t>袁帅莉13896887447</t>
  </si>
  <si>
    <t>主管部门</t>
  </si>
  <si>
    <t>民政办</t>
  </si>
  <si>
    <t>实施单位</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</si>
  <si>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</si>
  <si>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</si>
  <si>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</si>
  <si>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</si>
  <si>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</si>
  <si>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</si>
  <si>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</si>
  <si>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</si>
  <si>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</si>
  <si>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</si>
  <si>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发放死亡抚恤金、残疾人生活和护理补贴费、残疾人五项补贴；发放伤残退役军人生活补助、城市低保人员生活补助、农村低保人员生活补助；发放义务兵生活补助 、 困难人员生活补助；发放退役军人服务站工作经费、城市特困人员生活补助；发放孤残儿童生活补助、农村困难人员生活补助；发放高龄老人营养补贴、敬老院维修费</t>
  </si>
  <si>
    <t>按时全部完成</t>
  </si>
  <si>
    <t>绩效指标</t>
  </si>
  <si>
    <t>指标名称</t>
  </si>
  <si>
    <t>分值</t>
  </si>
  <si>
    <t>年度指标值</t>
  </si>
  <si>
    <t>全年完成值</t>
  </si>
  <si>
    <t>完成比例</t>
  </si>
  <si>
    <t>未完成原因和改进措施
及相关说明</t>
  </si>
  <si>
    <t>合计</t>
  </si>
  <si>
    <t>—</t>
  </si>
  <si>
    <t>补助对象覆盖率</t>
  </si>
  <si>
    <t>补助发放及时率</t>
  </si>
  <si>
    <t>敬老院维修工作进度</t>
  </si>
  <si>
    <t>对救助对象生活改善作用</t>
  </si>
  <si>
    <t>有效改善</t>
  </si>
  <si>
    <t>救助对象满意度</t>
  </si>
  <si>
    <t>说明</t>
  </si>
  <si>
    <t>请在此处简要说明各级审计和财政监督检查中发现的问题及其所涉及的金额，如没有请填无。</t>
  </si>
  <si>
    <t>注：项目的自评指标中的产出、效益、满意度指标应该与目标申报表保持一致！</t>
  </si>
  <si>
    <t>表13</t>
  </si>
  <si>
    <t>充分发挥员工工作能力，做好服务工作。</t>
  </si>
  <si>
    <t>及时完成本职工作，做好服务工作</t>
  </si>
  <si>
    <t>考核合格率</t>
  </si>
  <si>
    <t>对积极性促进作用</t>
  </si>
  <si>
    <t>表14</t>
  </si>
  <si>
    <t>保障敬老院日常维护及正常运行。</t>
  </si>
  <si>
    <t>确保敬老院日常维护及正常运行。</t>
  </si>
  <si>
    <t>设施设备更换</t>
  </si>
  <si>
    <t>1台</t>
  </si>
  <si>
    <t xml:space="preserve">设施设备维护及时率 </t>
  </si>
  <si>
    <t>敬老院老人生活改善程度</t>
  </si>
  <si>
    <t>老人家属满意度</t>
  </si>
  <si>
    <t>表15</t>
  </si>
  <si>
    <t>刘红梅13618338726</t>
  </si>
  <si>
    <t>党政办</t>
  </si>
  <si>
    <t xml:space="preserve"> 目标1：完成城区化粪池清掏、清扫保洁等
 目标2：物业费、水电费等
 目标3：征兵宣传
 目标4：民意调查
 目标5：劳务派遣费用
 目标6：街道办公楼维修</t>
  </si>
  <si>
    <t>完成化粪池清掏社区数</t>
  </si>
  <si>
    <t>13个</t>
  </si>
  <si>
    <t>物业费支付及时率</t>
  </si>
  <si>
    <t>办公楼维修进度</t>
  </si>
  <si>
    <t>辖区居民对征兵政策知晓率</t>
  </si>
  <si>
    <t>辖区居民满意度</t>
  </si>
  <si>
    <t>表16</t>
  </si>
  <si>
    <t>代宇15922853713</t>
  </si>
  <si>
    <t>党建办</t>
  </si>
  <si>
    <t>保障老党员活动持续开展，加强基层党组织建设。</t>
  </si>
  <si>
    <t>老党员经费发放覆盖率</t>
  </si>
  <si>
    <t>经费发放及时率</t>
  </si>
  <si>
    <t>对基层党组织建设促进作用</t>
  </si>
  <si>
    <t>老党员满意度</t>
  </si>
  <si>
    <t>表17</t>
  </si>
  <si>
    <t>刘颖18996045660</t>
  </si>
  <si>
    <t>应急办</t>
  </si>
  <si>
    <t>对受灾人员损失财产部分补贴。</t>
  </si>
  <si>
    <t>准确完成补助发放</t>
  </si>
  <si>
    <t>补助发放覆盖率</t>
  </si>
  <si>
    <t>受灾人员政策知晓率</t>
  </si>
  <si>
    <t>受灾人员满意度</t>
  </si>
  <si>
    <t>表18</t>
  </si>
  <si>
    <t>2021年村级公共服务和社会管理</t>
  </si>
  <si>
    <t xml:space="preserve">项目自评得分
（97） </t>
  </si>
  <si>
    <t>保障村级公共服务项目建设支出。</t>
  </si>
  <si>
    <t>2个村未完成验收</t>
  </si>
  <si>
    <t>发放村居个数</t>
  </si>
  <si>
    <t>9个</t>
  </si>
  <si>
    <t>7个</t>
  </si>
  <si>
    <t>2个村还未完成验收</t>
  </si>
  <si>
    <t>发放及时率</t>
  </si>
  <si>
    <t>村居对公共服务项目建设政策知晓率</t>
  </si>
  <si>
    <t>村居满意度</t>
  </si>
  <si>
    <t>表19</t>
  </si>
  <si>
    <t>唐贤奎13500353191</t>
  </si>
  <si>
    <t>农服中心</t>
  </si>
  <si>
    <t xml:space="preserve">项目自评得分
（ 90 ） </t>
  </si>
  <si>
    <t>推进美丽乡村建设。</t>
  </si>
  <si>
    <t>龙门村、金龙村美丽乡村建设项目进度较慢</t>
  </si>
  <si>
    <t>建设项目个数</t>
  </si>
  <si>
    <t>3个</t>
  </si>
  <si>
    <t>1个</t>
  </si>
  <si>
    <t>美丽乡村建设项目实施时间为为2021.10至2022.6，目前还未验收</t>
  </si>
  <si>
    <t>项目验收合格率</t>
  </si>
  <si>
    <t>进度款支付及时率</t>
  </si>
  <si>
    <t>配套设施完善程度</t>
  </si>
  <si>
    <t>居民满意度</t>
  </si>
  <si>
    <t>表20</t>
  </si>
  <si>
    <t>杨志强13609405677</t>
  </si>
  <si>
    <t>社区事务中心</t>
  </si>
  <si>
    <t>推进生活垃圾分类工作开展，提高居民垃圾分类意识。</t>
  </si>
  <si>
    <t>全部完成全年垃圾分类目标工作</t>
  </si>
  <si>
    <t>生活垃圾分类宣传覆盖率</t>
  </si>
  <si>
    <t>各村（社区）垃圾分类设施设置率</t>
  </si>
  <si>
    <t>居民生活垃圾分类知识知晓率</t>
  </si>
  <si>
    <t>表21</t>
  </si>
  <si>
    <t>管理成本下降</t>
  </si>
  <si>
    <t>表22</t>
  </si>
  <si>
    <t>蔡璐瑶15922617054</t>
  </si>
  <si>
    <t>规建办</t>
  </si>
  <si>
    <t>保障三峡后续项目建设顺利进行。</t>
  </si>
  <si>
    <t>5个</t>
  </si>
  <si>
    <t>明显改善</t>
  </si>
  <si>
    <t>安置区居民满意度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</si>
</sst>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2"/>
      <name val="宋体"/>
      <family val="0"/>
    </font>
    <font>
      <sz val="11"/>
      <color indexed="10"/>
      <name val="宋体"/>
      <family val="0"/>
    </font>
    <font>
      <sz val="9"/>
      <name val="宋体"/>
      <family val="0"/>
    </font>
    <font>
      <sz val="12"/>
      <name val="黑体"/>
      <family val="3"/>
    </font>
    <font>
      <sz val="20"/>
      <color indexed="8"/>
      <name val="方正小标宋_GBK"/>
      <family val="4"/>
    </font>
    <font>
      <sz val="10"/>
      <color indexed="8"/>
      <name val="方正仿宋_GBK"/>
      <family val="4"/>
    </font>
    <font>
      <sz val="10"/>
      <color indexed="8"/>
      <name val="宋体"/>
      <family val="0"/>
    </font>
    <font>
      <sz val="11"/>
      <color indexed="8"/>
      <name val="Times New Roman"/>
      <family val="1"/>
    </font>
    <font>
      <sz val="11"/>
      <color indexed="10"/>
      <name val="Times New Roman"/>
      <family val="1"/>
    </font>
    <font>
      <sz val="20"/>
      <color indexed="8"/>
      <name val="Times New Roman"/>
      <family val="1"/>
    </font>
    <font>
      <sz val="10"/>
      <color indexed="8"/>
      <name val="Times New Roman"/>
      <family val="1"/>
    </font>
    <font>
      <sz val="11"/>
      <color indexed="52"/>
      <name val="宋体"/>
      <family val="0"/>
    </font>
    <font>
      <b/>
      <sz val="11"/>
      <color indexed="56"/>
      <name val="宋体"/>
      <family val="0"/>
    </font>
    <font>
      <sz val="11"/>
      <color indexed="62"/>
      <name val="宋体"/>
      <family val="0"/>
    </font>
    <font>
      <sz val="11"/>
      <color indexed="9"/>
      <name val="宋体"/>
      <family val="0"/>
    </font>
    <font>
      <b/>
      <sz val="18"/>
      <color indexed="56"/>
      <name val="宋体"/>
      <family val="0"/>
    </font>
    <font>
      <b/>
      <sz val="13"/>
      <color indexed="56"/>
      <name val="宋体"/>
      <family val="0"/>
    </font>
    <font>
      <b/>
      <sz val="11"/>
      <color indexed="63"/>
      <name val="宋体"/>
      <family val="0"/>
    </font>
    <font>
      <b/>
      <sz val="11"/>
      <color indexed="8"/>
      <name val="宋体"/>
      <family val="0"/>
    </font>
    <font>
      <sz val="11"/>
      <color indexed="20"/>
      <name val="宋体"/>
      <family val="0"/>
    </font>
    <font>
      <b/>
      <sz val="11"/>
      <color indexed="52"/>
      <name val="宋体"/>
      <family val="0"/>
    </font>
    <font>
      <i/>
      <sz val="11"/>
      <color indexed="23"/>
      <name val="宋体"/>
      <family val="0"/>
    </font>
    <font>
      <u val="single"/>
      <sz val="11"/>
      <color indexed="12"/>
      <name val="宋体"/>
      <family val="0"/>
    </font>
    <font>
      <b/>
      <sz val="11"/>
      <color indexed="9"/>
      <name val="宋体"/>
      <family val="0"/>
    </font>
    <font>
      <b/>
      <sz val="15"/>
      <color indexed="56"/>
      <name val="宋体"/>
      <family val="0"/>
    </font>
    <font>
      <u val="single"/>
      <sz val="11"/>
      <color indexed="20"/>
      <name val="宋体"/>
      <family val="0"/>
    </font>
    <font>
      <sz val="11"/>
      <color indexed="17"/>
      <name val="宋体"/>
      <family val="0"/>
    </font>
    <font>
      <sz val="11"/>
      <color indexed="60"/>
      <name val="宋体"/>
      <family val="0"/>
    </font>
    <font>
      <sz val="9"/>
      <name val="Times New Roman"/>
      <family val="1"/>
    </font>
  </fonts>
  <fills count="24">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42" fontId="0" fillId="0" borderId="0" applyFont="0" applyFill="0" applyBorder="0" applyAlignment="0" applyProtection="0"/>
    <xf numFmtId="0" fontId="16" fillId="0" borderId="0" applyNumberFormat="0" applyFill="0" applyBorder="0" applyAlignment="0" applyProtection="0"/>
    <xf numFmtId="0" fontId="14"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20" fillId="6" borderId="0" applyNumberFormat="0" applyBorder="0" applyAlignment="0" applyProtection="0"/>
    <xf numFmtId="0" fontId="15" fillId="5"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25" fillId="0" borderId="3" applyNumberFormat="0" applyFill="0" applyAlignment="0" applyProtection="0"/>
    <xf numFmtId="0" fontId="17" fillId="0" borderId="4" applyNumberFormat="0" applyFill="0" applyAlignment="0" applyProtection="0"/>
    <xf numFmtId="0" fontId="15" fillId="9" borderId="0" applyNumberFormat="0" applyBorder="0" applyAlignment="0" applyProtection="0"/>
    <xf numFmtId="0" fontId="13" fillId="0" borderId="5" applyNumberFormat="0" applyFill="0" applyAlignment="0" applyProtection="0"/>
    <xf numFmtId="0" fontId="15" fillId="2" borderId="0" applyNumberFormat="0" applyBorder="0" applyAlignment="0" applyProtection="0"/>
    <xf numFmtId="0" fontId="18" fillId="10" borderId="6" applyNumberFormat="0" applyAlignment="0" applyProtection="0"/>
    <xf numFmtId="0" fontId="21"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12" fillId="0" borderId="8" applyNumberFormat="0" applyFill="0" applyAlignment="0" applyProtection="0"/>
    <xf numFmtId="0" fontId="19" fillId="0" borderId="9" applyNumberFormat="0" applyFill="0" applyAlignment="0" applyProtection="0"/>
    <xf numFmtId="0" fontId="27" fillId="4"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1"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1" fillId="0" borderId="0">
      <alignment/>
      <protection/>
    </xf>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 fillId="0" borderId="0">
      <alignment/>
      <protection/>
    </xf>
    <xf numFmtId="0" fontId="15" fillId="23" borderId="0" applyNumberFormat="0" applyBorder="0" applyAlignment="0" applyProtection="0"/>
    <xf numFmtId="0" fontId="1"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1">
    <xf numFmtId="0" fontId="0" fillId="0" borderId="0" xfId="0" applyAlignment="1">
      <alignment vertical="center"/>
    </xf>
    <xf numFmtId="0" fontId="2" fillId="0" borderId="0" xfId="0" applyFont="1" applyAlignment="1">
      <alignment vertical="center"/>
    </xf>
    <xf numFmtId="0" fontId="3" fillId="0" borderId="0" xfId="71" applyFont="1" applyAlignment="1">
      <alignment horizontal="center" vertical="center"/>
      <protection/>
    </xf>
    <xf numFmtId="0" fontId="4" fillId="0" borderId="0" xfId="71" applyFont="1" applyAlignment="1">
      <alignment vertical="center" wrapText="1"/>
      <protection/>
    </xf>
    <xf numFmtId="0" fontId="1" fillId="0" borderId="0" xfId="71" applyAlignment="1">
      <alignment vertical="center" wrapText="1"/>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1" xfId="0" applyFont="1" applyFill="1" applyBorder="1" applyAlignment="1">
      <alignment horizontal="center" vertical="center" wrapText="1" readingOrder="1"/>
    </xf>
    <xf numFmtId="0" fontId="7" fillId="0" borderId="11" xfId="0" applyNumberFormat="1" applyFont="1" applyFill="1" applyBorder="1" applyAlignment="1">
      <alignment horizontal="left" vertical="center" wrapText="1" readingOrder="1"/>
    </xf>
    <xf numFmtId="0" fontId="7" fillId="0" borderId="11" xfId="0" applyNumberFormat="1" applyFont="1" applyFill="1" applyBorder="1" applyAlignment="1">
      <alignment horizontal="center" vertical="center" wrapText="1" readingOrder="1"/>
    </xf>
    <xf numFmtId="9" fontId="7" fillId="0" borderId="11" xfId="0" applyNumberFormat="1" applyFont="1" applyBorder="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wrapText="1"/>
    </xf>
    <xf numFmtId="0" fontId="11" fillId="0" borderId="10" xfId="0" applyFont="1" applyBorder="1" applyAlignment="1">
      <alignment horizontal="center" vertical="center" wrapText="1"/>
    </xf>
    <xf numFmtId="0" fontId="3" fillId="0" borderId="17" xfId="71" applyFont="1" applyBorder="1" applyAlignment="1">
      <alignment horizontal="center" vertical="center" wrapText="1"/>
      <protection/>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0" fontId="11" fillId="0" borderId="15"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0" fontId="11" fillId="0" borderId="16"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0" fillId="0" borderId="0" xfId="0" applyFont="1" applyAlignment="1">
      <alignment vertical="center"/>
    </xf>
  </cellXfs>
  <cellStyles count="63">
    <cellStyle name="Normal" xfId="0"/>
    <cellStyle name="Comma" xfId="15"/>
    <cellStyle name="Currency" xfId="16"/>
    <cellStyle name="Comma [0]" xfId="17"/>
    <cellStyle name="强调文字颜色 4" xfId="18"/>
    <cellStyle name="常规 3 2" xfId="19"/>
    <cellStyle name="Percent" xfId="20"/>
    <cellStyle name="常规 5 2" xfId="21"/>
    <cellStyle name="Currency [0]" xfId="22"/>
    <cellStyle name="标题" xfId="23"/>
    <cellStyle name="输入" xfId="24"/>
    <cellStyle name="20% - 强调文字颜色 3" xfId="25"/>
    <cellStyle name="40% - 强调文字颜色 3" xfId="26"/>
    <cellStyle name="差" xfId="27"/>
    <cellStyle name="60% - 强调文字颜色 3" xfId="28"/>
    <cellStyle name="Hyperlink" xfId="29"/>
    <cellStyle name="Followed Hyperlink" xfId="30"/>
    <cellStyle name="常规 6" xfId="31"/>
    <cellStyle name="百分比 2" xfId="32"/>
    <cellStyle name="注释" xfId="33"/>
    <cellStyle name="60% - 强调文字颜色 2" xfId="34"/>
    <cellStyle name="标题 4" xfId="35"/>
    <cellStyle name="警告文本" xfId="36"/>
    <cellStyle name="解释性文本" xfId="37"/>
    <cellStyle name="常规 6 2"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zoomScaleSheetLayoutView="100" workbookViewId="0" topLeftCell="A1">
      <selection activeCell="N9" sqref="N9"/>
    </sheetView>
  </sheetViews>
  <sheetFormatPr defaultColWidth="9.00390625" defaultRowHeight="13.5"/>
  <cols>
    <col min="1" max="1" width="9.50390625" style="28" customWidth="1"/>
    <col min="2" max="2" width="10.25390625" style="28" customWidth="1"/>
    <col min="3" max="3" width="9.00390625" style="28" customWidth="1"/>
    <col min="4" max="5" width="10.875" style="28" customWidth="1"/>
    <col min="6" max="7" width="9.00390625" style="28" customWidth="1"/>
    <col min="8" max="8" width="17.25390625" style="28" customWidth="1"/>
    <col min="9" max="16384" width="9.00390625" style="28" customWidth="1"/>
  </cols>
  <sheetData>
    <row r="1" ht="15">
      <c r="A1" s="2" t="s">
        <v>0</v>
      </c>
    </row>
    <row r="2" spans="1:8" s="28" customFormat="1" ht="27">
      <c r="A2" s="5" t="s">
        <v>1</v>
      </c>
      <c r="B2" s="30"/>
      <c r="C2" s="30"/>
      <c r="D2" s="30"/>
      <c r="E2" s="30"/>
      <c r="F2" s="30"/>
      <c r="G2" s="30"/>
      <c r="H2" s="30"/>
    </row>
    <row r="3" spans="1:8" s="28" customFormat="1" ht="17.25" customHeight="1">
      <c r="A3" s="31" t="s">
        <v>2</v>
      </c>
      <c r="B3" s="31"/>
      <c r="C3" s="31"/>
      <c r="D3" s="31"/>
      <c r="E3" s="31"/>
      <c r="F3" s="31"/>
      <c r="G3" s="31"/>
      <c r="H3" s="31"/>
    </row>
    <row r="4" spans="1:9" s="28" customFormat="1" ht="27.75" customHeight="1">
      <c r="A4" s="32" t="s">
        <v>3</v>
      </c>
      <c r="B4" s="7" t="s">
        <v>4</v>
      </c>
      <c r="C4" s="33"/>
      <c r="D4" s="33"/>
      <c r="E4" s="7" t="s">
        <v>5</v>
      </c>
      <c r="F4" s="34">
        <v>100</v>
      </c>
      <c r="G4" s="34"/>
      <c r="H4" s="34"/>
      <c r="I4" s="50"/>
    </row>
    <row r="5" spans="1:8" s="28" customFormat="1" ht="27.75" customHeight="1">
      <c r="A5" s="33" t="s">
        <v>6</v>
      </c>
      <c r="B5" s="9" t="s">
        <v>7</v>
      </c>
      <c r="C5" s="35"/>
      <c r="D5" s="36"/>
      <c r="E5" s="37" t="s">
        <v>8</v>
      </c>
      <c r="F5" s="35"/>
      <c r="G5" s="36"/>
      <c r="H5" s="33" t="s">
        <v>9</v>
      </c>
    </row>
    <row r="6" spans="1:8" s="28" customFormat="1" ht="27.75" customHeight="1">
      <c r="A6" s="33"/>
      <c r="B6" s="38">
        <v>10216.72</v>
      </c>
      <c r="C6" s="39"/>
      <c r="D6" s="40"/>
      <c r="E6" s="38">
        <v>10216.72</v>
      </c>
      <c r="F6" s="39"/>
      <c r="G6" s="40"/>
      <c r="H6" s="41">
        <f>E6/B6</f>
        <v>1</v>
      </c>
    </row>
    <row r="7" spans="1:8" s="28" customFormat="1" ht="27.75" customHeight="1">
      <c r="A7" s="33"/>
      <c r="B7" s="42"/>
      <c r="C7" s="43"/>
      <c r="D7" s="44"/>
      <c r="E7" s="42"/>
      <c r="F7" s="43"/>
      <c r="G7" s="44"/>
      <c r="H7" s="45"/>
    </row>
    <row r="8" spans="1:8" s="28" customFormat="1" ht="27.75" customHeight="1">
      <c r="A8" s="46" t="s">
        <v>10</v>
      </c>
      <c r="B8" s="33" t="s">
        <v>11</v>
      </c>
      <c r="C8" s="33"/>
      <c r="D8" s="33"/>
      <c r="E8" s="33"/>
      <c r="F8" s="33" t="s">
        <v>12</v>
      </c>
      <c r="G8" s="33"/>
      <c r="H8" s="33"/>
    </row>
    <row r="9" spans="1:8" s="28" customFormat="1" ht="75" customHeight="1">
      <c r="A9" s="47"/>
      <c r="B9" s="17" t="s">
        <v>13</v>
      </c>
      <c r="C9" s="48"/>
      <c r="D9" s="48"/>
      <c r="E9" s="49"/>
      <c r="F9" s="7" t="s">
        <v>14</v>
      </c>
      <c r="G9" s="33"/>
      <c r="H9" s="33"/>
    </row>
    <row r="10" s="29"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5" right="0.75" top="1" bottom="1" header="0.5111111111111111" footer="0.5111111111111111"/>
  <pageSetup orientation="portrait" paperSize="9"/>
</worksheet>
</file>

<file path=xl/worksheets/sheet10.xml><?xml version="1.0" encoding="utf-8"?>
<worksheet xmlns="http://schemas.openxmlformats.org/spreadsheetml/2006/main" xmlns:r="http://schemas.openxmlformats.org/officeDocument/2006/relationships">
  <dimension ref="A1:H27"/>
  <sheetViews>
    <sheetView zoomScaleSheetLayoutView="100" workbookViewId="0" topLeftCell="A1">
      <selection activeCell="L9" sqref="L9"/>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122</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29</v>
      </c>
      <c r="C4" s="7"/>
      <c r="D4" s="7"/>
      <c r="E4" s="7" t="s">
        <v>36</v>
      </c>
      <c r="F4" s="8" t="s">
        <v>123</v>
      </c>
      <c r="G4" s="8"/>
      <c r="H4" s="8"/>
    </row>
    <row r="5" spans="1:8" ht="27.75" customHeight="1">
      <c r="A5" s="7" t="s">
        <v>38</v>
      </c>
      <c r="B5" s="7" t="s">
        <v>124</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205.09</v>
      </c>
      <c r="D7" s="11"/>
      <c r="E7" s="12" t="s">
        <v>45</v>
      </c>
      <c r="F7" s="9">
        <v>205.09</v>
      </c>
      <c r="G7" s="11"/>
      <c r="H7" s="13" t="s">
        <v>125</v>
      </c>
    </row>
    <row r="8" spans="1:8" ht="27.75" customHeight="1">
      <c r="A8" s="7"/>
      <c r="B8" s="12" t="s">
        <v>47</v>
      </c>
      <c r="C8" s="9">
        <v>205.09</v>
      </c>
      <c r="D8" s="11"/>
      <c r="E8" s="12" t="s">
        <v>47</v>
      </c>
      <c r="F8" s="9">
        <v>205.09</v>
      </c>
      <c r="G8" s="11"/>
      <c r="H8" s="14"/>
    </row>
    <row r="9" spans="1:8" ht="27.75" customHeight="1">
      <c r="A9" s="15" t="s">
        <v>48</v>
      </c>
      <c r="B9" s="7" t="s">
        <v>49</v>
      </c>
      <c r="C9" s="7"/>
      <c r="D9" s="7"/>
      <c r="E9" s="7"/>
      <c r="F9" s="7" t="s">
        <v>50</v>
      </c>
      <c r="G9" s="7"/>
      <c r="H9" s="7"/>
    </row>
    <row r="10" spans="1:8" ht="90.75" customHeight="1">
      <c r="A10" s="16"/>
      <c r="B10" s="17" t="s">
        <v>126</v>
      </c>
      <c r="C10" s="18"/>
      <c r="D10" s="18"/>
      <c r="E10" s="19"/>
      <c r="F10" s="7" t="s">
        <v>127</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90</v>
      </c>
      <c r="H12" s="7" t="s">
        <v>61</v>
      </c>
    </row>
    <row r="13" spans="1:8" ht="27.75" customHeight="1">
      <c r="A13" s="20"/>
      <c r="B13" s="16" t="s">
        <v>128</v>
      </c>
      <c r="C13" s="16">
        <v>20</v>
      </c>
      <c r="D13" s="14" t="s">
        <v>129</v>
      </c>
      <c r="E13" s="14" t="s">
        <v>130</v>
      </c>
      <c r="F13" s="25">
        <v>0.33</v>
      </c>
      <c r="G13" s="16">
        <v>18</v>
      </c>
      <c r="H13" s="7" t="s">
        <v>131</v>
      </c>
    </row>
    <row r="14" spans="1:8" ht="27.75" customHeight="1">
      <c r="A14" s="20"/>
      <c r="B14" s="7" t="s">
        <v>132</v>
      </c>
      <c r="C14" s="7">
        <v>20</v>
      </c>
      <c r="D14" s="25">
        <v>0.95</v>
      </c>
      <c r="E14" s="25">
        <v>0</v>
      </c>
      <c r="F14" s="14">
        <v>0</v>
      </c>
      <c r="G14" s="7">
        <v>18</v>
      </c>
      <c r="H14" s="7" t="s">
        <v>131</v>
      </c>
    </row>
    <row r="15" spans="1:8" ht="27.75" customHeight="1">
      <c r="A15" s="20"/>
      <c r="B15" s="7" t="s">
        <v>133</v>
      </c>
      <c r="C15" s="16">
        <v>20</v>
      </c>
      <c r="D15" s="25">
        <v>1</v>
      </c>
      <c r="E15" s="25">
        <v>1</v>
      </c>
      <c r="F15" s="25">
        <v>1</v>
      </c>
      <c r="G15" s="7">
        <v>18</v>
      </c>
      <c r="H15" s="7" t="s">
        <v>131</v>
      </c>
    </row>
    <row r="16" spans="1:8" ht="27.75" customHeight="1">
      <c r="A16" s="20"/>
      <c r="B16" s="7" t="s">
        <v>134</v>
      </c>
      <c r="C16" s="7">
        <v>20</v>
      </c>
      <c r="D16" s="7" t="s">
        <v>66</v>
      </c>
      <c r="E16" s="7" t="s">
        <v>66</v>
      </c>
      <c r="F16" s="25">
        <v>1</v>
      </c>
      <c r="G16" s="7">
        <v>18</v>
      </c>
      <c r="H16" s="7" t="s">
        <v>131</v>
      </c>
    </row>
    <row r="17" spans="1:8" ht="27.75" customHeight="1">
      <c r="A17" s="20"/>
      <c r="B17" s="7" t="s">
        <v>135</v>
      </c>
      <c r="C17" s="16">
        <v>20</v>
      </c>
      <c r="D17" s="14">
        <v>0.98</v>
      </c>
      <c r="E17" s="14">
        <v>0.98</v>
      </c>
      <c r="F17" s="14">
        <v>1</v>
      </c>
      <c r="G17" s="7">
        <v>18</v>
      </c>
      <c r="H17" s="7" t="s">
        <v>131</v>
      </c>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H27"/>
  <sheetViews>
    <sheetView zoomScaleSheetLayoutView="100" workbookViewId="0" topLeftCell="A1">
      <selection activeCell="M7" sqref="M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136</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31</v>
      </c>
      <c r="C4" s="7"/>
      <c r="D4" s="7"/>
      <c r="E4" s="7" t="s">
        <v>36</v>
      </c>
      <c r="F4" s="8" t="s">
        <v>137</v>
      </c>
      <c r="G4" s="8"/>
      <c r="H4" s="8"/>
    </row>
    <row r="5" spans="1:8" ht="27.75" customHeight="1">
      <c r="A5" s="7" t="s">
        <v>38</v>
      </c>
      <c r="B5" s="7" t="s">
        <v>138</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10</v>
      </c>
      <c r="D7" s="11"/>
      <c r="E7" s="12" t="s">
        <v>45</v>
      </c>
      <c r="F7" s="9">
        <v>10</v>
      </c>
      <c r="G7" s="11"/>
      <c r="H7" s="13" t="s">
        <v>46</v>
      </c>
    </row>
    <row r="8" spans="1:8" ht="27.75" customHeight="1">
      <c r="A8" s="7"/>
      <c r="B8" s="12" t="s">
        <v>47</v>
      </c>
      <c r="C8" s="9">
        <v>10</v>
      </c>
      <c r="D8" s="11"/>
      <c r="E8" s="12" t="s">
        <v>47</v>
      </c>
      <c r="F8" s="9">
        <v>10</v>
      </c>
      <c r="G8" s="11"/>
      <c r="H8" s="14"/>
    </row>
    <row r="9" spans="1:8" ht="27.75" customHeight="1">
      <c r="A9" s="15" t="s">
        <v>48</v>
      </c>
      <c r="B9" s="7" t="s">
        <v>49</v>
      </c>
      <c r="C9" s="7"/>
      <c r="D9" s="7"/>
      <c r="E9" s="7"/>
      <c r="F9" s="7" t="s">
        <v>50</v>
      </c>
      <c r="G9" s="7"/>
      <c r="H9" s="7"/>
    </row>
    <row r="10" spans="1:8" ht="90.75" customHeight="1">
      <c r="A10" s="16"/>
      <c r="B10" s="17" t="s">
        <v>139</v>
      </c>
      <c r="C10" s="18"/>
      <c r="D10" s="18"/>
      <c r="E10" s="19"/>
      <c r="F10" s="7" t="s">
        <v>140</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141</v>
      </c>
      <c r="C13" s="16">
        <v>25</v>
      </c>
      <c r="D13" s="25">
        <v>0.98</v>
      </c>
      <c r="E13" s="25">
        <v>0.98</v>
      </c>
      <c r="F13" s="25">
        <v>1</v>
      </c>
      <c r="G13" s="16">
        <v>25</v>
      </c>
      <c r="H13" s="16"/>
    </row>
    <row r="14" spans="1:8" ht="27.75" customHeight="1">
      <c r="A14" s="20"/>
      <c r="B14" s="7" t="s">
        <v>142</v>
      </c>
      <c r="C14" s="16">
        <v>25</v>
      </c>
      <c r="D14" s="25">
        <v>0.95</v>
      </c>
      <c r="E14" s="25">
        <v>0.95</v>
      </c>
      <c r="F14" s="14">
        <v>1</v>
      </c>
      <c r="G14" s="16">
        <v>25</v>
      </c>
      <c r="H14" s="7"/>
    </row>
    <row r="15" spans="1:8" ht="27.75" customHeight="1">
      <c r="A15" s="20"/>
      <c r="B15" s="7" t="s">
        <v>143</v>
      </c>
      <c r="C15" s="16">
        <v>25</v>
      </c>
      <c r="D15" s="25">
        <v>0.95</v>
      </c>
      <c r="E15" s="25">
        <v>0.95</v>
      </c>
      <c r="F15" s="25">
        <v>1</v>
      </c>
      <c r="G15" s="16">
        <v>25</v>
      </c>
      <c r="H15" s="7"/>
    </row>
    <row r="16" spans="1:8" ht="27.75" customHeight="1">
      <c r="A16" s="20"/>
      <c r="B16" s="7" t="s">
        <v>135</v>
      </c>
      <c r="C16" s="16">
        <v>25</v>
      </c>
      <c r="D16" s="25">
        <v>0.98</v>
      </c>
      <c r="E16" s="25">
        <v>0.98</v>
      </c>
      <c r="F16" s="14">
        <v>1</v>
      </c>
      <c r="G16" s="16">
        <v>25</v>
      </c>
      <c r="H16" s="7"/>
    </row>
    <row r="17" spans="1:8" ht="27.75" customHeight="1">
      <c r="A17" s="20"/>
      <c r="B17" s="7"/>
      <c r="C17" s="16"/>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H27"/>
  <sheetViews>
    <sheetView zoomScaleSheetLayoutView="100" workbookViewId="0" topLeftCell="A1">
      <selection activeCell="N10" sqref="N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144</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30</v>
      </c>
      <c r="C4" s="7"/>
      <c r="D4" s="7"/>
      <c r="E4" s="7" t="s">
        <v>36</v>
      </c>
      <c r="F4" s="8" t="s">
        <v>37</v>
      </c>
      <c r="G4" s="8"/>
      <c r="H4" s="8"/>
    </row>
    <row r="5" spans="1:8" ht="27.75" customHeight="1">
      <c r="A5" s="7" t="s">
        <v>38</v>
      </c>
      <c r="B5" s="7" t="s">
        <v>39</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1.195</v>
      </c>
      <c r="D7" s="11"/>
      <c r="E7" s="12" t="s">
        <v>45</v>
      </c>
      <c r="F7" s="9">
        <v>1.195</v>
      </c>
      <c r="G7" s="11"/>
      <c r="H7" s="13" t="s">
        <v>46</v>
      </c>
    </row>
    <row r="8" spans="1:8" ht="27.75" customHeight="1">
      <c r="A8" s="7"/>
      <c r="B8" s="12" t="s">
        <v>47</v>
      </c>
      <c r="C8" s="9">
        <v>1.195</v>
      </c>
      <c r="D8" s="11"/>
      <c r="E8" s="12" t="s">
        <v>47</v>
      </c>
      <c r="F8" s="9">
        <v>1.195</v>
      </c>
      <c r="G8" s="11"/>
      <c r="H8" s="14"/>
    </row>
    <row r="9" spans="1:8" ht="27.75" customHeight="1">
      <c r="A9" s="15" t="s">
        <v>48</v>
      </c>
      <c r="B9" s="7" t="s">
        <v>49</v>
      </c>
      <c r="C9" s="7"/>
      <c r="D9" s="7"/>
      <c r="E9" s="7"/>
      <c r="F9" s="7" t="s">
        <v>50</v>
      </c>
      <c r="G9" s="7"/>
      <c r="H9" s="7"/>
    </row>
    <row r="10" spans="1:8" ht="90.75" customHeight="1">
      <c r="A10" s="16"/>
      <c r="B10" s="17" t="s">
        <v>77</v>
      </c>
      <c r="C10" s="18"/>
      <c r="D10" s="18"/>
      <c r="E10" s="19"/>
      <c r="F10" s="7" t="s">
        <v>78</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81</v>
      </c>
      <c r="C13" s="16">
        <v>25</v>
      </c>
      <c r="D13" s="14">
        <v>1</v>
      </c>
      <c r="E13" s="14">
        <v>1</v>
      </c>
      <c r="F13" s="14">
        <v>1</v>
      </c>
      <c r="G13" s="16">
        <v>25</v>
      </c>
      <c r="H13" s="16"/>
    </row>
    <row r="14" spans="1:8" ht="27.75" customHeight="1">
      <c r="A14" s="20"/>
      <c r="B14" s="7" t="s">
        <v>145</v>
      </c>
      <c r="C14" s="16">
        <v>25</v>
      </c>
      <c r="D14" s="14">
        <v>0.05</v>
      </c>
      <c r="E14" s="14">
        <v>0.05</v>
      </c>
      <c r="F14" s="14">
        <v>1</v>
      </c>
      <c r="G14" s="16">
        <v>25</v>
      </c>
      <c r="H14" s="7"/>
    </row>
    <row r="15" spans="1:8" ht="27.75" customHeight="1">
      <c r="A15" s="20"/>
      <c r="B15" s="7" t="s">
        <v>82</v>
      </c>
      <c r="C15" s="16">
        <v>25</v>
      </c>
      <c r="D15" s="7" t="s">
        <v>66</v>
      </c>
      <c r="E15" s="7" t="s">
        <v>66</v>
      </c>
      <c r="F15" s="14">
        <v>1</v>
      </c>
      <c r="G15" s="16">
        <v>25</v>
      </c>
      <c r="H15" s="7"/>
    </row>
    <row r="16" spans="1:8" ht="27.75" customHeight="1">
      <c r="A16" s="20"/>
      <c r="B16" s="7" t="s">
        <v>83</v>
      </c>
      <c r="C16" s="16">
        <v>25</v>
      </c>
      <c r="D16" s="14">
        <v>0.98</v>
      </c>
      <c r="E16" s="14">
        <v>0.98</v>
      </c>
      <c r="F16" s="14">
        <v>1</v>
      </c>
      <c r="G16" s="16">
        <v>25</v>
      </c>
      <c r="H16" s="7"/>
    </row>
    <row r="17" spans="1:8" ht="27.75" customHeight="1">
      <c r="A17" s="20"/>
      <c r="B17" s="7"/>
      <c r="C17" s="7"/>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H27"/>
  <sheetViews>
    <sheetView zoomScaleSheetLayoutView="100" workbookViewId="0" topLeftCell="A1">
      <selection activeCell="O12" sqref="O12"/>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146</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32</v>
      </c>
      <c r="C4" s="7"/>
      <c r="D4" s="7"/>
      <c r="E4" s="7" t="s">
        <v>36</v>
      </c>
      <c r="F4" s="8" t="s">
        <v>147</v>
      </c>
      <c r="G4" s="8"/>
      <c r="H4" s="8"/>
    </row>
    <row r="5" spans="1:8" ht="27.75" customHeight="1">
      <c r="A5" s="7" t="s">
        <v>38</v>
      </c>
      <c r="B5" s="7" t="s">
        <v>148</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3532.47</v>
      </c>
      <c r="D7" s="11"/>
      <c r="E7" s="12" t="s">
        <v>45</v>
      </c>
      <c r="F7" s="9">
        <v>3532.47</v>
      </c>
      <c r="G7" s="11"/>
      <c r="H7" s="13" t="s">
        <v>46</v>
      </c>
    </row>
    <row r="8" spans="1:8" ht="27.75" customHeight="1">
      <c r="A8" s="7"/>
      <c r="B8" s="12" t="s">
        <v>47</v>
      </c>
      <c r="C8" s="9">
        <v>3532.47</v>
      </c>
      <c r="D8" s="11"/>
      <c r="E8" s="12" t="s">
        <v>47</v>
      </c>
      <c r="F8" s="9">
        <v>3532.47</v>
      </c>
      <c r="G8" s="11"/>
      <c r="H8" s="14"/>
    </row>
    <row r="9" spans="1:8" ht="27.75" customHeight="1">
      <c r="A9" s="15" t="s">
        <v>48</v>
      </c>
      <c r="B9" s="7" t="s">
        <v>49</v>
      </c>
      <c r="C9" s="7"/>
      <c r="D9" s="7"/>
      <c r="E9" s="7"/>
      <c r="F9" s="7" t="s">
        <v>50</v>
      </c>
      <c r="G9" s="7"/>
      <c r="H9" s="7"/>
    </row>
    <row r="10" spans="1:8" ht="90.75" customHeight="1">
      <c r="A10" s="16"/>
      <c r="B10" s="17" t="s">
        <v>149</v>
      </c>
      <c r="C10" s="18"/>
      <c r="D10" s="18"/>
      <c r="E10" s="19"/>
      <c r="F10" s="7" t="s">
        <v>149</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128</v>
      </c>
      <c r="C13" s="16">
        <v>20</v>
      </c>
      <c r="D13" s="14" t="s">
        <v>150</v>
      </c>
      <c r="E13" s="14" t="s">
        <v>150</v>
      </c>
      <c r="F13" s="14">
        <v>1</v>
      </c>
      <c r="G13" s="16">
        <v>20</v>
      </c>
      <c r="H13" s="16"/>
    </row>
    <row r="14" spans="1:8" ht="27.75" customHeight="1">
      <c r="A14" s="20"/>
      <c r="B14" s="7" t="s">
        <v>132</v>
      </c>
      <c r="C14" s="16">
        <v>20</v>
      </c>
      <c r="D14" s="14">
        <v>1</v>
      </c>
      <c r="E14" s="14">
        <v>1</v>
      </c>
      <c r="F14" s="14">
        <v>1</v>
      </c>
      <c r="G14" s="16">
        <v>20</v>
      </c>
      <c r="H14" s="7"/>
    </row>
    <row r="15" spans="1:8" ht="27.75" customHeight="1">
      <c r="A15" s="20"/>
      <c r="B15" s="7" t="s">
        <v>134</v>
      </c>
      <c r="C15" s="16">
        <v>20</v>
      </c>
      <c r="D15" s="7" t="s">
        <v>151</v>
      </c>
      <c r="E15" s="7" t="s">
        <v>151</v>
      </c>
      <c r="F15" s="14">
        <v>1</v>
      </c>
      <c r="G15" s="16">
        <v>20</v>
      </c>
      <c r="H15" s="7"/>
    </row>
    <row r="16" spans="1:8" ht="27.75" customHeight="1">
      <c r="A16" s="20"/>
      <c r="B16" s="7" t="s">
        <v>133</v>
      </c>
      <c r="C16" s="16">
        <v>20</v>
      </c>
      <c r="D16" s="14">
        <v>0.95</v>
      </c>
      <c r="E16" s="14">
        <v>0.95</v>
      </c>
      <c r="F16" s="14">
        <v>1</v>
      </c>
      <c r="G16" s="16">
        <v>20</v>
      </c>
      <c r="H16" s="7"/>
    </row>
    <row r="17" spans="1:8" ht="27.75" customHeight="1">
      <c r="A17" s="20"/>
      <c r="B17" s="7" t="s">
        <v>152</v>
      </c>
      <c r="C17" s="16">
        <v>20</v>
      </c>
      <c r="D17" s="14">
        <v>0.98</v>
      </c>
      <c r="E17" s="14">
        <v>0.98</v>
      </c>
      <c r="F17" s="14">
        <v>1</v>
      </c>
      <c r="G17" s="16">
        <v>20</v>
      </c>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E15"/>
  <sheetViews>
    <sheetView zoomScaleSheetLayoutView="100" workbookViewId="0" topLeftCell="A1">
      <selection activeCell="I13" sqref="I13"/>
    </sheetView>
  </sheetViews>
  <sheetFormatPr defaultColWidth="9.00390625" defaultRowHeight="13.5"/>
  <cols>
    <col min="1" max="1" width="9.50390625" style="0" customWidth="1"/>
    <col min="2" max="2" width="34.25390625" style="0" customWidth="1"/>
    <col min="3" max="5" width="12.75390625" style="0" customWidth="1"/>
  </cols>
  <sheetData>
    <row r="1" spans="1:5" ht="14.25">
      <c r="A1" s="2" t="s">
        <v>15</v>
      </c>
      <c r="B1" s="3"/>
      <c r="C1" s="4"/>
      <c r="D1" s="4"/>
      <c r="E1" s="4"/>
    </row>
    <row r="2" spans="1:5" ht="27">
      <c r="A2" s="5" t="s">
        <v>16</v>
      </c>
      <c r="B2" s="5"/>
      <c r="C2" s="5"/>
      <c r="D2" s="5"/>
      <c r="E2" s="5"/>
    </row>
    <row r="3" spans="1:5" ht="17.25" customHeight="1">
      <c r="A3" s="6" t="s">
        <v>17</v>
      </c>
      <c r="B3" s="6"/>
      <c r="C3" s="6"/>
      <c r="D3" s="6"/>
      <c r="E3" s="6"/>
    </row>
    <row r="4" spans="1:5" ht="27.75" customHeight="1">
      <c r="A4" s="7" t="s">
        <v>18</v>
      </c>
      <c r="B4" s="27" t="s">
        <v>19</v>
      </c>
      <c r="C4" s="27" t="s">
        <v>20</v>
      </c>
      <c r="D4" s="27" t="s">
        <v>21</v>
      </c>
      <c r="E4" s="8" t="s">
        <v>5</v>
      </c>
    </row>
    <row r="5" spans="1:5" ht="27.75" customHeight="1">
      <c r="A5" s="7">
        <v>1</v>
      </c>
      <c r="B5" s="27" t="s">
        <v>22</v>
      </c>
      <c r="C5" s="27">
        <v>1638.36</v>
      </c>
      <c r="D5" s="27">
        <v>1638.36</v>
      </c>
      <c r="E5" s="8">
        <v>100</v>
      </c>
    </row>
    <row r="6" spans="1:5" ht="27.75" customHeight="1">
      <c r="A6" s="7">
        <v>2</v>
      </c>
      <c r="B6" s="27" t="s">
        <v>23</v>
      </c>
      <c r="C6" s="27">
        <v>1.8</v>
      </c>
      <c r="D6" s="27">
        <v>1.8</v>
      </c>
      <c r="E6" s="8">
        <v>100</v>
      </c>
    </row>
    <row r="7" spans="1:5" ht="27.75" customHeight="1">
      <c r="A7" s="7">
        <v>3</v>
      </c>
      <c r="B7" s="27" t="s">
        <v>24</v>
      </c>
      <c r="C7" s="27">
        <v>1.195</v>
      </c>
      <c r="D7" s="27">
        <v>1.195</v>
      </c>
      <c r="E7" s="8">
        <v>100</v>
      </c>
    </row>
    <row r="8" spans="1:5" ht="27.75" customHeight="1">
      <c r="A8" s="7">
        <v>4</v>
      </c>
      <c r="B8" s="27" t="s">
        <v>25</v>
      </c>
      <c r="C8" s="27">
        <v>442.79</v>
      </c>
      <c r="D8" s="27">
        <v>442.79</v>
      </c>
      <c r="E8" s="8">
        <v>100</v>
      </c>
    </row>
    <row r="9" spans="1:5" ht="27.75" customHeight="1">
      <c r="A9" s="7">
        <v>5</v>
      </c>
      <c r="B9" s="27" t="s">
        <v>26</v>
      </c>
      <c r="C9" s="27">
        <v>26.6</v>
      </c>
      <c r="D9" s="27">
        <v>26.6</v>
      </c>
      <c r="E9" s="8">
        <v>100</v>
      </c>
    </row>
    <row r="10" spans="1:5" ht="27.75" customHeight="1">
      <c r="A10" s="7">
        <v>6</v>
      </c>
      <c r="B10" s="27" t="s">
        <v>27</v>
      </c>
      <c r="C10" s="27">
        <v>17</v>
      </c>
      <c r="D10" s="27">
        <v>17</v>
      </c>
      <c r="E10" s="8">
        <v>100</v>
      </c>
    </row>
    <row r="11" spans="1:5" ht="27.75" customHeight="1">
      <c r="A11" s="7">
        <v>7</v>
      </c>
      <c r="B11" s="27" t="s">
        <v>28</v>
      </c>
      <c r="C11" s="27">
        <v>94</v>
      </c>
      <c r="D11" s="27">
        <v>94</v>
      </c>
      <c r="E11" s="8">
        <v>100</v>
      </c>
    </row>
    <row r="12" spans="1:5" ht="27.75" customHeight="1">
      <c r="A12" s="7">
        <v>8</v>
      </c>
      <c r="B12" s="27" t="s">
        <v>29</v>
      </c>
      <c r="C12" s="27">
        <v>205.09</v>
      </c>
      <c r="D12" s="27">
        <v>205.09</v>
      </c>
      <c r="E12" s="8">
        <v>100</v>
      </c>
    </row>
    <row r="13" spans="1:5" ht="27.75" customHeight="1">
      <c r="A13" s="7">
        <v>9</v>
      </c>
      <c r="B13" s="27" t="s">
        <v>30</v>
      </c>
      <c r="C13" s="27">
        <v>1.195</v>
      </c>
      <c r="D13" s="27">
        <v>1.195</v>
      </c>
      <c r="E13" s="8">
        <v>100</v>
      </c>
    </row>
    <row r="14" spans="1:5" ht="27.75" customHeight="1">
      <c r="A14" s="7">
        <v>10</v>
      </c>
      <c r="B14" s="27" t="s">
        <v>31</v>
      </c>
      <c r="C14" s="27">
        <v>10</v>
      </c>
      <c r="D14" s="27">
        <v>10</v>
      </c>
      <c r="E14" s="8">
        <v>100</v>
      </c>
    </row>
    <row r="15" spans="1:5" ht="27.75" customHeight="1">
      <c r="A15" s="7">
        <v>11</v>
      </c>
      <c r="B15" s="27" t="s">
        <v>32</v>
      </c>
      <c r="C15" s="27">
        <v>3532.47</v>
      </c>
      <c r="D15" s="27">
        <v>3532.47</v>
      </c>
      <c r="E15" s="8">
        <v>100</v>
      </c>
    </row>
    <row r="16" s="1" customFormat="1" ht="13.5"/>
  </sheetData>
  <sheetProtection/>
  <mergeCells count="2">
    <mergeCell ref="A2:E2"/>
    <mergeCell ref="A3:E3"/>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J10" sqref="J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33</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22</v>
      </c>
      <c r="C4" s="7"/>
      <c r="D4" s="7"/>
      <c r="E4" s="7" t="s">
        <v>36</v>
      </c>
      <c r="F4" s="8" t="s">
        <v>37</v>
      </c>
      <c r="G4" s="8"/>
      <c r="H4" s="8"/>
    </row>
    <row r="5" spans="1:8" ht="27.75" customHeight="1">
      <c r="A5" s="7" t="s">
        <v>38</v>
      </c>
      <c r="B5" s="7" t="s">
        <v>39</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1638.36</v>
      </c>
      <c r="D7" s="11"/>
      <c r="E7" s="12" t="s">
        <v>45</v>
      </c>
      <c r="F7" s="9">
        <v>1638.36</v>
      </c>
      <c r="G7" s="11"/>
      <c r="H7" s="13" t="s">
        <v>46</v>
      </c>
    </row>
    <row r="8" spans="1:8" ht="27.75" customHeight="1">
      <c r="A8" s="7"/>
      <c r="B8" s="12" t="s">
        <v>47</v>
      </c>
      <c r="C8" s="9">
        <v>1638.36</v>
      </c>
      <c r="D8" s="11"/>
      <c r="E8" s="12" t="s">
        <v>47</v>
      </c>
      <c r="F8" s="9">
        <v>1638.36</v>
      </c>
      <c r="G8" s="11"/>
      <c r="H8" s="14"/>
    </row>
    <row r="9" spans="1:8" ht="27.75" customHeight="1">
      <c r="A9" s="15" t="s">
        <v>48</v>
      </c>
      <c r="B9" s="7" t="s">
        <v>49</v>
      </c>
      <c r="C9" s="7"/>
      <c r="D9" s="7"/>
      <c r="E9" s="7"/>
      <c r="F9" s="7" t="s">
        <v>50</v>
      </c>
      <c r="G9" s="7"/>
      <c r="H9" s="7"/>
    </row>
    <row r="10" spans="1:8" ht="90.75" customHeight="1">
      <c r="A10" s="16"/>
      <c r="B10" s="17" t="s">
        <v>51</v>
      </c>
      <c r="C10" s="18"/>
      <c r="D10" s="18"/>
      <c r="E10" s="19"/>
      <c r="F10" s="7" t="s">
        <v>52</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62</v>
      </c>
      <c r="C13" s="16">
        <v>20</v>
      </c>
      <c r="D13" s="14">
        <v>0.98</v>
      </c>
      <c r="E13" s="14">
        <v>0.98</v>
      </c>
      <c r="F13" s="25">
        <v>1</v>
      </c>
      <c r="G13" s="16">
        <v>20</v>
      </c>
      <c r="H13" s="16"/>
    </row>
    <row r="14" spans="1:8" ht="27.75" customHeight="1">
      <c r="A14" s="20"/>
      <c r="B14" s="7" t="s">
        <v>63</v>
      </c>
      <c r="C14" s="7">
        <v>15</v>
      </c>
      <c r="D14" s="25">
        <v>0.95</v>
      </c>
      <c r="E14" s="25">
        <v>0.95</v>
      </c>
      <c r="F14" s="14">
        <v>1</v>
      </c>
      <c r="G14" s="7">
        <v>20</v>
      </c>
      <c r="H14" s="7"/>
    </row>
    <row r="15" spans="1:8" ht="27.75" customHeight="1">
      <c r="A15" s="20"/>
      <c r="B15" s="7" t="s">
        <v>64</v>
      </c>
      <c r="C15" s="7">
        <v>15</v>
      </c>
      <c r="D15" s="25">
        <v>1</v>
      </c>
      <c r="E15" s="25">
        <v>1</v>
      </c>
      <c r="F15" s="25">
        <v>1</v>
      </c>
      <c r="G15" s="7">
        <v>20</v>
      </c>
      <c r="H15" s="7"/>
    </row>
    <row r="16" spans="1:8" ht="27.75" customHeight="1">
      <c r="A16" s="20"/>
      <c r="B16" s="7" t="s">
        <v>65</v>
      </c>
      <c r="C16" s="7">
        <v>20</v>
      </c>
      <c r="D16" s="7" t="s">
        <v>66</v>
      </c>
      <c r="E16" s="7" t="s">
        <v>66</v>
      </c>
      <c r="F16" s="25">
        <v>1</v>
      </c>
      <c r="G16" s="7">
        <v>20</v>
      </c>
      <c r="H16" s="7"/>
    </row>
    <row r="17" spans="1:8" ht="27.75" customHeight="1">
      <c r="A17" s="20"/>
      <c r="B17" s="7" t="s">
        <v>67</v>
      </c>
      <c r="C17" s="7">
        <v>20</v>
      </c>
      <c r="D17" s="14">
        <v>0.98</v>
      </c>
      <c r="E17" s="14">
        <v>0.98</v>
      </c>
      <c r="F17" s="14">
        <v>1</v>
      </c>
      <c r="G17" s="7">
        <v>20</v>
      </c>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4.xml><?xml version="1.0" encoding="utf-8"?>
<worksheet xmlns="http://schemas.openxmlformats.org/spreadsheetml/2006/main" xmlns:r="http://schemas.openxmlformats.org/officeDocument/2006/relationships">
  <dimension ref="A1:H27"/>
  <sheetViews>
    <sheetView zoomScaleSheetLayoutView="100" workbookViewId="0" topLeftCell="A1">
      <selection activeCell="A1" sqref="A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71</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23</v>
      </c>
      <c r="C4" s="7"/>
      <c r="D4" s="7"/>
      <c r="E4" s="7" t="s">
        <v>36</v>
      </c>
      <c r="F4" s="8" t="s">
        <v>37</v>
      </c>
      <c r="G4" s="8"/>
      <c r="H4" s="8"/>
    </row>
    <row r="5" spans="1:8" ht="27.75" customHeight="1">
      <c r="A5" s="7" t="s">
        <v>38</v>
      </c>
      <c r="B5" s="7" t="s">
        <v>39</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1.8</v>
      </c>
      <c r="D7" s="11"/>
      <c r="E7" s="12" t="s">
        <v>45</v>
      </c>
      <c r="F7" s="9">
        <v>1.8</v>
      </c>
      <c r="G7" s="11"/>
      <c r="H7" s="13" t="s">
        <v>46</v>
      </c>
    </row>
    <row r="8" spans="1:8" ht="27.75" customHeight="1">
      <c r="A8" s="7"/>
      <c r="B8" s="12" t="s">
        <v>47</v>
      </c>
      <c r="C8" s="9">
        <v>1.8</v>
      </c>
      <c r="D8" s="11"/>
      <c r="E8" s="12" t="s">
        <v>47</v>
      </c>
      <c r="F8" s="9">
        <v>1.8</v>
      </c>
      <c r="G8" s="11"/>
      <c r="H8" s="14"/>
    </row>
    <row r="9" spans="1:8" ht="27.75" customHeight="1">
      <c r="A9" s="15" t="s">
        <v>48</v>
      </c>
      <c r="B9" s="7" t="s">
        <v>49</v>
      </c>
      <c r="C9" s="7"/>
      <c r="D9" s="7"/>
      <c r="E9" s="7"/>
      <c r="F9" s="7" t="s">
        <v>50</v>
      </c>
      <c r="G9" s="7"/>
      <c r="H9" s="7"/>
    </row>
    <row r="10" spans="1:8" ht="90.75" customHeight="1">
      <c r="A10" s="16"/>
      <c r="B10" s="17" t="s">
        <v>72</v>
      </c>
      <c r="C10" s="18"/>
      <c r="D10" s="18"/>
      <c r="E10" s="19"/>
      <c r="F10" s="7" t="s">
        <v>73</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74</v>
      </c>
      <c r="C13" s="16">
        <v>25</v>
      </c>
      <c r="D13" s="14">
        <v>0.98</v>
      </c>
      <c r="E13" s="14">
        <v>0.98</v>
      </c>
      <c r="F13" s="14">
        <v>1</v>
      </c>
      <c r="G13" s="16">
        <v>25</v>
      </c>
      <c r="H13" s="16"/>
    </row>
    <row r="14" spans="1:8" ht="27.75" customHeight="1">
      <c r="A14" s="20"/>
      <c r="B14" s="7" t="s">
        <v>63</v>
      </c>
      <c r="C14" s="7">
        <v>25</v>
      </c>
      <c r="D14" s="25">
        <v>0.95</v>
      </c>
      <c r="E14" s="25">
        <v>0.95</v>
      </c>
      <c r="F14" s="14">
        <v>1</v>
      </c>
      <c r="G14" s="7">
        <v>25</v>
      </c>
      <c r="H14" s="7"/>
    </row>
    <row r="15" spans="1:8" ht="27.75" customHeight="1">
      <c r="A15" s="20"/>
      <c r="B15" s="7" t="s">
        <v>75</v>
      </c>
      <c r="C15" s="7">
        <v>25</v>
      </c>
      <c r="D15" s="7" t="s">
        <v>66</v>
      </c>
      <c r="E15" s="7" t="s">
        <v>66</v>
      </c>
      <c r="F15" s="14">
        <v>1</v>
      </c>
      <c r="G15" s="7">
        <v>25</v>
      </c>
      <c r="H15" s="7"/>
    </row>
    <row r="16" spans="1:8" ht="27.75" customHeight="1">
      <c r="A16" s="20"/>
      <c r="B16" s="7" t="s">
        <v>67</v>
      </c>
      <c r="C16" s="7">
        <v>25</v>
      </c>
      <c r="D16" s="14">
        <v>0.98</v>
      </c>
      <c r="E16" s="14">
        <v>0.98</v>
      </c>
      <c r="F16" s="14">
        <v>1</v>
      </c>
      <c r="G16" s="7">
        <v>25</v>
      </c>
      <c r="H16" s="7"/>
    </row>
    <row r="17" spans="1:8" ht="27.75" customHeight="1">
      <c r="A17" s="20"/>
      <c r="B17" s="7"/>
      <c r="C17" s="7"/>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H27"/>
  <sheetViews>
    <sheetView zoomScaleSheetLayoutView="100" workbookViewId="0" topLeftCell="A1">
      <selection activeCell="A1" sqref="A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76</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24</v>
      </c>
      <c r="C4" s="7"/>
      <c r="D4" s="7"/>
      <c r="E4" s="7" t="s">
        <v>36</v>
      </c>
      <c r="F4" s="8" t="s">
        <v>37</v>
      </c>
      <c r="G4" s="8"/>
      <c r="H4" s="8"/>
    </row>
    <row r="5" spans="1:8" ht="27.75" customHeight="1">
      <c r="A5" s="7" t="s">
        <v>38</v>
      </c>
      <c r="B5" s="7" t="s">
        <v>39</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1.195</v>
      </c>
      <c r="D7" s="11"/>
      <c r="E7" s="12" t="s">
        <v>45</v>
      </c>
      <c r="F7" s="9">
        <v>1.195</v>
      </c>
      <c r="G7" s="11"/>
      <c r="H7" s="13" t="s">
        <v>46</v>
      </c>
    </row>
    <row r="8" spans="1:8" ht="27.75" customHeight="1">
      <c r="A8" s="7"/>
      <c r="B8" s="12" t="s">
        <v>47</v>
      </c>
      <c r="C8" s="9">
        <v>1.195</v>
      </c>
      <c r="D8" s="11"/>
      <c r="E8" s="12" t="s">
        <v>47</v>
      </c>
      <c r="F8" s="9">
        <v>1.195</v>
      </c>
      <c r="G8" s="11"/>
      <c r="H8" s="14"/>
    </row>
    <row r="9" spans="1:8" ht="27.75" customHeight="1">
      <c r="A9" s="15" t="s">
        <v>48</v>
      </c>
      <c r="B9" s="7" t="s">
        <v>49</v>
      </c>
      <c r="C9" s="7"/>
      <c r="D9" s="7"/>
      <c r="E9" s="7"/>
      <c r="F9" s="7" t="s">
        <v>50</v>
      </c>
      <c r="G9" s="7"/>
      <c r="H9" s="7"/>
    </row>
    <row r="10" spans="1:8" ht="90.75" customHeight="1">
      <c r="A10" s="16"/>
      <c r="B10" s="17" t="s">
        <v>77</v>
      </c>
      <c r="C10" s="18"/>
      <c r="D10" s="18"/>
      <c r="E10" s="19"/>
      <c r="F10" s="7" t="s">
        <v>78</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79</v>
      </c>
      <c r="C13" s="16">
        <v>25</v>
      </c>
      <c r="D13" s="14" t="s">
        <v>80</v>
      </c>
      <c r="E13" s="14" t="s">
        <v>80</v>
      </c>
      <c r="F13" s="14">
        <v>1</v>
      </c>
      <c r="G13" s="16">
        <v>25</v>
      </c>
      <c r="H13" s="16"/>
    </row>
    <row r="14" spans="1:8" ht="27.75" customHeight="1">
      <c r="A14" s="20"/>
      <c r="B14" s="7" t="s">
        <v>81</v>
      </c>
      <c r="C14" s="7">
        <v>20</v>
      </c>
      <c r="D14" s="14">
        <v>1</v>
      </c>
      <c r="E14" s="14">
        <v>1</v>
      </c>
      <c r="F14" s="14">
        <v>1</v>
      </c>
      <c r="G14" s="7">
        <v>20</v>
      </c>
      <c r="H14" s="7"/>
    </row>
    <row r="15" spans="1:8" ht="27.75" customHeight="1">
      <c r="A15" s="20"/>
      <c r="B15" s="7" t="s">
        <v>82</v>
      </c>
      <c r="C15" s="7">
        <v>30</v>
      </c>
      <c r="D15" s="7" t="s">
        <v>66</v>
      </c>
      <c r="E15" s="7" t="s">
        <v>66</v>
      </c>
      <c r="F15" s="14">
        <v>1</v>
      </c>
      <c r="G15" s="7">
        <v>30</v>
      </c>
      <c r="H15" s="7"/>
    </row>
    <row r="16" spans="1:8" ht="27.75" customHeight="1">
      <c r="A16" s="20"/>
      <c r="B16" s="7" t="s">
        <v>83</v>
      </c>
      <c r="C16" s="7">
        <v>25</v>
      </c>
      <c r="D16" s="14">
        <v>0.98</v>
      </c>
      <c r="E16" s="14">
        <v>0.98</v>
      </c>
      <c r="F16" s="14">
        <v>1</v>
      </c>
      <c r="G16" s="7">
        <v>25</v>
      </c>
      <c r="H16" s="7"/>
    </row>
    <row r="17" spans="1:8" ht="27.75" customHeight="1">
      <c r="A17" s="20"/>
      <c r="B17" s="7"/>
      <c r="C17" s="7"/>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H27"/>
  <sheetViews>
    <sheetView zoomScaleSheetLayoutView="100" workbookViewId="0" topLeftCell="A1">
      <selection activeCell="A1" sqref="A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84</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25</v>
      </c>
      <c r="C4" s="7"/>
      <c r="D4" s="7"/>
      <c r="E4" s="7" t="s">
        <v>36</v>
      </c>
      <c r="F4" s="8" t="s">
        <v>85</v>
      </c>
      <c r="G4" s="8"/>
      <c r="H4" s="8"/>
    </row>
    <row r="5" spans="1:8" ht="27.75" customHeight="1">
      <c r="A5" s="7" t="s">
        <v>38</v>
      </c>
      <c r="B5" s="7" t="s">
        <v>86</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442.79</v>
      </c>
      <c r="D7" s="11"/>
      <c r="E7" s="12" t="s">
        <v>45</v>
      </c>
      <c r="F7" s="9">
        <v>442.79</v>
      </c>
      <c r="G7" s="11"/>
      <c r="H7" s="13" t="s">
        <v>46</v>
      </c>
    </row>
    <row r="8" spans="1:8" ht="27.75" customHeight="1">
      <c r="A8" s="7"/>
      <c r="B8" s="12" t="s">
        <v>47</v>
      </c>
      <c r="C8" s="9">
        <v>442.79</v>
      </c>
      <c r="D8" s="11"/>
      <c r="E8" s="12" t="s">
        <v>47</v>
      </c>
      <c r="F8" s="9">
        <v>442.79</v>
      </c>
      <c r="G8" s="11"/>
      <c r="H8" s="14"/>
    </row>
    <row r="9" spans="1:8" ht="27.75" customHeight="1">
      <c r="A9" s="15" t="s">
        <v>48</v>
      </c>
      <c r="B9" s="7" t="s">
        <v>49</v>
      </c>
      <c r="C9" s="7"/>
      <c r="D9" s="7"/>
      <c r="E9" s="7"/>
      <c r="F9" s="7" t="s">
        <v>50</v>
      </c>
      <c r="G9" s="7"/>
      <c r="H9" s="7"/>
    </row>
    <row r="10" spans="1:8" ht="90.75" customHeight="1">
      <c r="A10" s="16"/>
      <c r="B10" s="17" t="s">
        <v>87</v>
      </c>
      <c r="C10" s="18"/>
      <c r="D10" s="18"/>
      <c r="E10" s="19"/>
      <c r="F10" s="7" t="s">
        <v>14</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88</v>
      </c>
      <c r="C13" s="16">
        <v>20</v>
      </c>
      <c r="D13" s="26" t="s">
        <v>89</v>
      </c>
      <c r="E13" s="26" t="s">
        <v>89</v>
      </c>
      <c r="F13" s="25">
        <v>1</v>
      </c>
      <c r="G13" s="16">
        <v>20</v>
      </c>
      <c r="H13" s="16"/>
    </row>
    <row r="14" spans="1:8" ht="27.75" customHeight="1">
      <c r="A14" s="20"/>
      <c r="B14" s="7" t="s">
        <v>90</v>
      </c>
      <c r="C14" s="7">
        <v>20</v>
      </c>
      <c r="D14" s="25">
        <v>0.95</v>
      </c>
      <c r="E14" s="25">
        <v>0.95</v>
      </c>
      <c r="F14" s="14">
        <v>1</v>
      </c>
      <c r="G14" s="7">
        <v>20</v>
      </c>
      <c r="H14" s="7"/>
    </row>
    <row r="15" spans="1:8" ht="27.75" customHeight="1">
      <c r="A15" s="20"/>
      <c r="B15" s="7" t="s">
        <v>91</v>
      </c>
      <c r="C15" s="16">
        <v>20</v>
      </c>
      <c r="D15" s="25">
        <v>1</v>
      </c>
      <c r="E15" s="25">
        <v>1</v>
      </c>
      <c r="F15" s="25">
        <v>1</v>
      </c>
      <c r="G15" s="7">
        <v>20</v>
      </c>
      <c r="H15" s="7"/>
    </row>
    <row r="16" spans="1:8" ht="27.75" customHeight="1">
      <c r="A16" s="20"/>
      <c r="B16" s="7" t="s">
        <v>92</v>
      </c>
      <c r="C16" s="7">
        <v>20</v>
      </c>
      <c r="D16" s="25">
        <v>0.95</v>
      </c>
      <c r="E16" s="25">
        <v>0.95</v>
      </c>
      <c r="F16" s="14">
        <v>1</v>
      </c>
      <c r="G16" s="7">
        <v>20</v>
      </c>
      <c r="H16" s="7"/>
    </row>
    <row r="17" spans="1:8" ht="27.75" customHeight="1">
      <c r="A17" s="20"/>
      <c r="B17" s="7" t="s">
        <v>93</v>
      </c>
      <c r="C17" s="16">
        <v>20</v>
      </c>
      <c r="D17" s="14">
        <v>0.98</v>
      </c>
      <c r="E17" s="14">
        <v>0.98</v>
      </c>
      <c r="F17" s="14">
        <v>1</v>
      </c>
      <c r="G17" s="7">
        <v>20</v>
      </c>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H27"/>
  <sheetViews>
    <sheetView zoomScaleSheetLayoutView="100" workbookViewId="0" topLeftCell="A1">
      <selection activeCell="O10" sqref="O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94</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26</v>
      </c>
      <c r="C4" s="7"/>
      <c r="D4" s="7"/>
      <c r="E4" s="7" t="s">
        <v>36</v>
      </c>
      <c r="F4" s="8" t="s">
        <v>95</v>
      </c>
      <c r="G4" s="8"/>
      <c r="H4" s="8"/>
    </row>
    <row r="5" spans="1:8" ht="27.75" customHeight="1">
      <c r="A5" s="7" t="s">
        <v>38</v>
      </c>
      <c r="B5" s="7" t="s">
        <v>96</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26.6</v>
      </c>
      <c r="D7" s="11"/>
      <c r="E7" s="12" t="s">
        <v>45</v>
      </c>
      <c r="F7" s="9">
        <v>26.6</v>
      </c>
      <c r="G7" s="11"/>
      <c r="H7" s="13" t="s">
        <v>46</v>
      </c>
    </row>
    <row r="8" spans="1:8" ht="27.75" customHeight="1">
      <c r="A8" s="7"/>
      <c r="B8" s="12" t="s">
        <v>47</v>
      </c>
      <c r="C8" s="9">
        <v>26.6</v>
      </c>
      <c r="D8" s="11"/>
      <c r="E8" s="12" t="s">
        <v>47</v>
      </c>
      <c r="F8" s="9">
        <v>26.6</v>
      </c>
      <c r="G8" s="11"/>
      <c r="H8" s="14"/>
    </row>
    <row r="9" spans="1:8" ht="27.75" customHeight="1">
      <c r="A9" s="15" t="s">
        <v>48</v>
      </c>
      <c r="B9" s="7" t="s">
        <v>49</v>
      </c>
      <c r="C9" s="7"/>
      <c r="D9" s="7"/>
      <c r="E9" s="7"/>
      <c r="F9" s="7" t="s">
        <v>50</v>
      </c>
      <c r="G9" s="7"/>
      <c r="H9" s="7"/>
    </row>
    <row r="10" spans="1:8" ht="90.75" customHeight="1">
      <c r="A10" s="16"/>
      <c r="B10" s="17" t="s">
        <v>97</v>
      </c>
      <c r="C10" s="18"/>
      <c r="D10" s="18"/>
      <c r="E10" s="19"/>
      <c r="F10" s="7" t="s">
        <v>97</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98</v>
      </c>
      <c r="C13" s="16">
        <v>25</v>
      </c>
      <c r="D13" s="14">
        <v>0.98</v>
      </c>
      <c r="E13" s="14">
        <v>0.98</v>
      </c>
      <c r="F13" s="25">
        <v>1</v>
      </c>
      <c r="G13" s="16">
        <v>25</v>
      </c>
      <c r="H13" s="16"/>
    </row>
    <row r="14" spans="1:8" ht="27.75" customHeight="1">
      <c r="A14" s="20"/>
      <c r="B14" s="7" t="s">
        <v>99</v>
      </c>
      <c r="C14" s="16">
        <v>25</v>
      </c>
      <c r="D14" s="25">
        <v>0.95</v>
      </c>
      <c r="E14" s="25">
        <v>0.95</v>
      </c>
      <c r="F14" s="14">
        <v>1</v>
      </c>
      <c r="G14" s="16">
        <v>25</v>
      </c>
      <c r="H14" s="7"/>
    </row>
    <row r="15" spans="1:8" ht="27.75" customHeight="1">
      <c r="A15" s="20"/>
      <c r="B15" s="7" t="s">
        <v>100</v>
      </c>
      <c r="C15" s="16">
        <v>25</v>
      </c>
      <c r="D15" s="25" t="s">
        <v>66</v>
      </c>
      <c r="E15" s="25" t="s">
        <v>66</v>
      </c>
      <c r="F15" s="25">
        <v>1</v>
      </c>
      <c r="G15" s="16">
        <v>25</v>
      </c>
      <c r="H15" s="7"/>
    </row>
    <row r="16" spans="1:8" ht="27.75" customHeight="1">
      <c r="A16" s="20"/>
      <c r="B16" s="7" t="s">
        <v>101</v>
      </c>
      <c r="C16" s="16">
        <v>25</v>
      </c>
      <c r="D16" s="14">
        <v>0.98</v>
      </c>
      <c r="E16" s="14">
        <v>0.98</v>
      </c>
      <c r="F16" s="14">
        <v>1</v>
      </c>
      <c r="G16" s="16">
        <v>25</v>
      </c>
      <c r="H16" s="7"/>
    </row>
    <row r="17" spans="1:8" ht="27.75" customHeight="1">
      <c r="A17" s="20"/>
      <c r="B17" s="7"/>
      <c r="C17" s="16"/>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H27"/>
  <sheetViews>
    <sheetView zoomScaleSheetLayoutView="100" workbookViewId="0" topLeftCell="A1">
      <selection activeCell="M9" sqref="M9"/>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102</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27</v>
      </c>
      <c r="C4" s="7"/>
      <c r="D4" s="7"/>
      <c r="E4" s="7" t="s">
        <v>36</v>
      </c>
      <c r="F4" s="8" t="s">
        <v>103</v>
      </c>
      <c r="G4" s="8"/>
      <c r="H4" s="8"/>
    </row>
    <row r="5" spans="1:8" ht="27.75" customHeight="1">
      <c r="A5" s="7" t="s">
        <v>38</v>
      </c>
      <c r="B5" s="7" t="s">
        <v>104</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17</v>
      </c>
      <c r="D7" s="11"/>
      <c r="E7" s="12" t="s">
        <v>45</v>
      </c>
      <c r="F7" s="9">
        <v>17</v>
      </c>
      <c r="G7" s="11"/>
      <c r="H7" s="13" t="s">
        <v>46</v>
      </c>
    </row>
    <row r="8" spans="1:8" ht="27.75" customHeight="1">
      <c r="A8" s="7"/>
      <c r="B8" s="12" t="s">
        <v>47</v>
      </c>
      <c r="C8" s="9">
        <v>17</v>
      </c>
      <c r="D8" s="11"/>
      <c r="E8" s="12" t="s">
        <v>47</v>
      </c>
      <c r="F8" s="9">
        <v>17</v>
      </c>
      <c r="G8" s="11"/>
      <c r="H8" s="14"/>
    </row>
    <row r="9" spans="1:8" ht="27.75" customHeight="1">
      <c r="A9" s="15" t="s">
        <v>48</v>
      </c>
      <c r="B9" s="7" t="s">
        <v>49</v>
      </c>
      <c r="C9" s="7"/>
      <c r="D9" s="7"/>
      <c r="E9" s="7"/>
      <c r="F9" s="7" t="s">
        <v>50</v>
      </c>
      <c r="G9" s="7"/>
      <c r="H9" s="7"/>
    </row>
    <row r="10" spans="1:8" ht="90.75" customHeight="1">
      <c r="A10" s="16"/>
      <c r="B10" s="17" t="s">
        <v>105</v>
      </c>
      <c r="C10" s="18"/>
      <c r="D10" s="18"/>
      <c r="E10" s="19"/>
      <c r="F10" s="7" t="s">
        <v>106</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100</v>
      </c>
      <c r="H12" s="7" t="s">
        <v>61</v>
      </c>
    </row>
    <row r="13" spans="1:8" ht="27.75" customHeight="1">
      <c r="A13" s="20"/>
      <c r="B13" s="16" t="s">
        <v>107</v>
      </c>
      <c r="C13" s="16">
        <v>30</v>
      </c>
      <c r="D13" s="14">
        <v>0.98</v>
      </c>
      <c r="E13" s="14">
        <v>0.98</v>
      </c>
      <c r="F13" s="25">
        <v>1</v>
      </c>
      <c r="G13" s="16">
        <v>30</v>
      </c>
      <c r="H13" s="16"/>
    </row>
    <row r="14" spans="1:8" ht="27.75" customHeight="1">
      <c r="A14" s="20"/>
      <c r="B14" s="7" t="s">
        <v>63</v>
      </c>
      <c r="C14" s="7">
        <v>20</v>
      </c>
      <c r="D14" s="25">
        <v>0.95</v>
      </c>
      <c r="E14" s="25">
        <v>0.95</v>
      </c>
      <c r="F14" s="14">
        <v>1</v>
      </c>
      <c r="G14" s="7">
        <v>20</v>
      </c>
      <c r="H14" s="7"/>
    </row>
    <row r="15" spans="1:8" ht="27.75" customHeight="1">
      <c r="A15" s="20"/>
      <c r="B15" s="7" t="s">
        <v>108</v>
      </c>
      <c r="C15" s="7">
        <v>25</v>
      </c>
      <c r="D15" s="14">
        <v>0.98</v>
      </c>
      <c r="E15" s="14">
        <v>0.98</v>
      </c>
      <c r="F15" s="25">
        <v>1</v>
      </c>
      <c r="G15" s="7">
        <v>25</v>
      </c>
      <c r="H15" s="7"/>
    </row>
    <row r="16" spans="1:8" ht="27.75" customHeight="1">
      <c r="A16" s="20"/>
      <c r="B16" s="7" t="s">
        <v>109</v>
      </c>
      <c r="C16" s="7">
        <v>25</v>
      </c>
      <c r="D16" s="14">
        <v>0.98</v>
      </c>
      <c r="E16" s="14">
        <v>0.98</v>
      </c>
      <c r="F16" s="25">
        <v>1</v>
      </c>
      <c r="G16" s="7">
        <v>25</v>
      </c>
      <c r="H16" s="7"/>
    </row>
    <row r="17" spans="1:8" ht="27.75" customHeight="1">
      <c r="A17" s="20"/>
      <c r="B17" s="7"/>
      <c r="C17" s="7"/>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H27"/>
  <sheetViews>
    <sheetView zoomScaleSheetLayoutView="100" workbookViewId="0" topLeftCell="A1">
      <selection activeCell="M10" sqref="M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110</v>
      </c>
      <c r="B1" s="3"/>
      <c r="C1" s="3"/>
      <c r="D1" s="4"/>
      <c r="E1" s="4"/>
      <c r="F1" s="4"/>
      <c r="G1" s="4"/>
      <c r="H1" s="4"/>
    </row>
    <row r="2" spans="1:8" ht="27">
      <c r="A2" s="5" t="s">
        <v>34</v>
      </c>
      <c r="B2" s="5"/>
      <c r="C2" s="5"/>
      <c r="D2" s="5"/>
      <c r="E2" s="5"/>
      <c r="F2" s="5"/>
      <c r="G2" s="5"/>
      <c r="H2" s="5"/>
    </row>
    <row r="3" spans="1:8" ht="17.25" customHeight="1">
      <c r="A3" s="6" t="s">
        <v>17</v>
      </c>
      <c r="B3" s="6"/>
      <c r="C3" s="6"/>
      <c r="D3" s="6"/>
      <c r="E3" s="6"/>
      <c r="F3" s="6"/>
      <c r="G3" s="6"/>
      <c r="H3" s="6"/>
    </row>
    <row r="4" spans="1:8" ht="27.75" customHeight="1">
      <c r="A4" s="7" t="s">
        <v>35</v>
      </c>
      <c r="B4" s="7" t="s">
        <v>111</v>
      </c>
      <c r="C4" s="7"/>
      <c r="D4" s="7"/>
      <c r="E4" s="7" t="s">
        <v>36</v>
      </c>
      <c r="F4" s="8" t="s">
        <v>37</v>
      </c>
      <c r="G4" s="8"/>
      <c r="H4" s="8"/>
    </row>
    <row r="5" spans="1:8" ht="27.75" customHeight="1">
      <c r="A5" s="7" t="s">
        <v>38</v>
      </c>
      <c r="B5" s="7" t="s">
        <v>39</v>
      </c>
      <c r="C5" s="7"/>
      <c r="D5" s="7"/>
      <c r="E5" s="7" t="s">
        <v>40</v>
      </c>
      <c r="F5" s="8" t="s">
        <v>4</v>
      </c>
      <c r="G5" s="8"/>
      <c r="H5" s="8"/>
    </row>
    <row r="6" spans="1:8" ht="27.75" customHeight="1">
      <c r="A6" s="7" t="s">
        <v>41</v>
      </c>
      <c r="B6" s="9" t="s">
        <v>42</v>
      </c>
      <c r="C6" s="10"/>
      <c r="D6" s="11"/>
      <c r="E6" s="9" t="s">
        <v>43</v>
      </c>
      <c r="F6" s="10"/>
      <c r="G6" s="11"/>
      <c r="H6" s="7" t="s">
        <v>44</v>
      </c>
    </row>
    <row r="7" spans="1:8" ht="27.75" customHeight="1">
      <c r="A7" s="7"/>
      <c r="B7" s="12" t="s">
        <v>45</v>
      </c>
      <c r="C7" s="9">
        <v>94</v>
      </c>
      <c r="D7" s="11"/>
      <c r="E7" s="12" t="s">
        <v>45</v>
      </c>
      <c r="F7" s="9">
        <v>94</v>
      </c>
      <c r="G7" s="11"/>
      <c r="H7" s="13" t="s">
        <v>112</v>
      </c>
    </row>
    <row r="8" spans="1:8" ht="27.75" customHeight="1">
      <c r="A8" s="7"/>
      <c r="B8" s="12" t="s">
        <v>47</v>
      </c>
      <c r="C8" s="9">
        <v>94</v>
      </c>
      <c r="D8" s="11"/>
      <c r="E8" s="12" t="s">
        <v>47</v>
      </c>
      <c r="F8" s="9">
        <v>94</v>
      </c>
      <c r="G8" s="11"/>
      <c r="H8" s="14"/>
    </row>
    <row r="9" spans="1:8" ht="27.75" customHeight="1">
      <c r="A9" s="15" t="s">
        <v>48</v>
      </c>
      <c r="B9" s="7" t="s">
        <v>49</v>
      </c>
      <c r="C9" s="7"/>
      <c r="D9" s="7"/>
      <c r="E9" s="7"/>
      <c r="F9" s="7" t="s">
        <v>50</v>
      </c>
      <c r="G9" s="7"/>
      <c r="H9" s="7"/>
    </row>
    <row r="10" spans="1:8" ht="90.75" customHeight="1">
      <c r="A10" s="16"/>
      <c r="B10" s="17" t="s">
        <v>113</v>
      </c>
      <c r="C10" s="18"/>
      <c r="D10" s="18"/>
      <c r="E10" s="19"/>
      <c r="F10" s="7" t="s">
        <v>114</v>
      </c>
      <c r="G10" s="7"/>
      <c r="H10" s="7"/>
    </row>
    <row r="11" spans="1:8" ht="27.75" customHeight="1">
      <c r="A11" s="20" t="s">
        <v>53</v>
      </c>
      <c r="B11" s="15" t="s">
        <v>54</v>
      </c>
      <c r="C11" s="15" t="s">
        <v>55</v>
      </c>
      <c r="D11" s="15" t="s">
        <v>56</v>
      </c>
      <c r="E11" s="15" t="s">
        <v>57</v>
      </c>
      <c r="F11" s="15" t="s">
        <v>58</v>
      </c>
      <c r="G11" s="15" t="s">
        <v>5</v>
      </c>
      <c r="H11" s="15" t="s">
        <v>59</v>
      </c>
    </row>
    <row r="12" spans="1:8" ht="27.75" customHeight="1">
      <c r="A12" s="21"/>
      <c r="B12" s="7" t="s">
        <v>60</v>
      </c>
      <c r="C12" s="7">
        <v>100</v>
      </c>
      <c r="D12" s="7" t="s">
        <v>61</v>
      </c>
      <c r="E12" s="7" t="s">
        <v>61</v>
      </c>
      <c r="F12" s="7" t="s">
        <v>61</v>
      </c>
      <c r="G12" s="7">
        <f>SUM(G13:G25)</f>
        <v>97</v>
      </c>
      <c r="H12" s="7" t="s">
        <v>61</v>
      </c>
    </row>
    <row r="13" spans="1:8" ht="27.75" customHeight="1">
      <c r="A13" s="20"/>
      <c r="B13" s="16" t="s">
        <v>115</v>
      </c>
      <c r="C13" s="16">
        <v>25</v>
      </c>
      <c r="D13" s="14" t="s">
        <v>116</v>
      </c>
      <c r="E13" s="14" t="s">
        <v>117</v>
      </c>
      <c r="F13" s="25">
        <v>0.78</v>
      </c>
      <c r="G13" s="16">
        <v>22</v>
      </c>
      <c r="H13" s="16" t="s">
        <v>118</v>
      </c>
    </row>
    <row r="14" spans="1:8" ht="27.75" customHeight="1">
      <c r="A14" s="20"/>
      <c r="B14" s="7" t="s">
        <v>119</v>
      </c>
      <c r="C14" s="7">
        <v>20</v>
      </c>
      <c r="D14" s="25">
        <v>0.95</v>
      </c>
      <c r="E14" s="25">
        <v>0.95</v>
      </c>
      <c r="F14" s="14">
        <v>1</v>
      </c>
      <c r="G14" s="7">
        <v>20</v>
      </c>
      <c r="H14" s="7"/>
    </row>
    <row r="15" spans="1:8" ht="27.75" customHeight="1">
      <c r="A15" s="20"/>
      <c r="B15" s="7" t="s">
        <v>120</v>
      </c>
      <c r="C15" s="7">
        <v>30</v>
      </c>
      <c r="D15" s="14">
        <v>0.98</v>
      </c>
      <c r="E15" s="14">
        <v>0.98</v>
      </c>
      <c r="F15" s="25">
        <v>1</v>
      </c>
      <c r="G15" s="7">
        <v>30</v>
      </c>
      <c r="H15" s="7"/>
    </row>
    <row r="16" spans="1:8" ht="27.75" customHeight="1">
      <c r="A16" s="20"/>
      <c r="B16" s="7" t="s">
        <v>121</v>
      </c>
      <c r="C16" s="7">
        <v>25</v>
      </c>
      <c r="D16" s="14">
        <v>0.98</v>
      </c>
      <c r="E16" s="14">
        <v>0.98</v>
      </c>
      <c r="F16" s="14">
        <v>1</v>
      </c>
      <c r="G16" s="7">
        <v>25</v>
      </c>
      <c r="H16" s="7"/>
    </row>
    <row r="17" spans="1:8" ht="27.75" customHeight="1">
      <c r="A17" s="20"/>
      <c r="B17" s="7"/>
      <c r="C17" s="7"/>
      <c r="D17" s="14"/>
      <c r="E17" s="14"/>
      <c r="F17" s="14"/>
      <c r="G17" s="7"/>
      <c r="H17" s="7"/>
    </row>
    <row r="18" spans="1:8" ht="27.75" customHeight="1">
      <c r="A18" s="20"/>
      <c r="B18" s="7"/>
      <c r="C18" s="7"/>
      <c r="D18" s="7"/>
      <c r="E18" s="7"/>
      <c r="F18" s="7"/>
      <c r="G18" s="7"/>
      <c r="H18" s="7"/>
    </row>
    <row r="19" spans="1:8" ht="27.75" customHeight="1">
      <c r="A19" s="20"/>
      <c r="B19" s="7"/>
      <c r="C19" s="7"/>
      <c r="D19" s="7"/>
      <c r="E19" s="7"/>
      <c r="F19" s="7"/>
      <c r="G19" s="7"/>
      <c r="H19" s="7"/>
    </row>
    <row r="20" spans="1:8" ht="27.75" customHeight="1">
      <c r="A20" s="20"/>
      <c r="B20" s="7"/>
      <c r="C20" s="7"/>
      <c r="D20" s="7"/>
      <c r="E20" s="7"/>
      <c r="F20" s="7"/>
      <c r="G20" s="7"/>
      <c r="H20" s="7"/>
    </row>
    <row r="21" spans="1:8" ht="27.75" customHeight="1">
      <c r="A21" s="20"/>
      <c r="B21" s="7"/>
      <c r="C21" s="7"/>
      <c r="D21" s="7"/>
      <c r="E21" s="7"/>
      <c r="F21" s="7"/>
      <c r="G21" s="7"/>
      <c r="H21" s="7"/>
    </row>
    <row r="22" spans="1:8" ht="27.75" customHeight="1">
      <c r="A22" s="20"/>
      <c r="B22" s="7"/>
      <c r="C22" s="7"/>
      <c r="D22" s="7"/>
      <c r="E22" s="7"/>
      <c r="F22" s="7"/>
      <c r="G22" s="7"/>
      <c r="H22" s="7"/>
    </row>
    <row r="23" spans="1:8" ht="27.75" customHeight="1">
      <c r="A23" s="20"/>
      <c r="B23" s="7"/>
      <c r="C23" s="7"/>
      <c r="D23" s="7"/>
      <c r="E23" s="7"/>
      <c r="F23" s="7"/>
      <c r="G23" s="7"/>
      <c r="H23" s="7"/>
    </row>
    <row r="24" spans="1:8" ht="27.75" customHeight="1">
      <c r="A24" s="20"/>
      <c r="B24" s="7"/>
      <c r="C24" s="7"/>
      <c r="D24" s="7"/>
      <c r="E24" s="7"/>
      <c r="F24" s="7"/>
      <c r="G24" s="7"/>
      <c r="H24" s="7"/>
    </row>
    <row r="25" spans="1:8" ht="27.75" customHeight="1">
      <c r="A25" s="20"/>
      <c r="B25" s="7"/>
      <c r="C25" s="7"/>
      <c r="D25" s="7"/>
      <c r="E25" s="7"/>
      <c r="F25" s="7"/>
      <c r="G25" s="7"/>
      <c r="H25" s="7"/>
    </row>
    <row r="26" spans="1:8" ht="37.5" customHeight="1">
      <c r="A26" s="22" t="s">
        <v>68</v>
      </c>
      <c r="B26" s="23" t="s">
        <v>69</v>
      </c>
      <c r="C26" s="23"/>
      <c r="D26" s="23"/>
      <c r="E26" s="24"/>
      <c r="F26" s="24"/>
      <c r="G26" s="24"/>
      <c r="H26" s="24"/>
    </row>
    <row r="27" s="1" customFormat="1" ht="13.5">
      <c r="A27" s="1" t="s">
        <v>70</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2022-10-12T02:03:01Z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