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结算明细表" sheetId="1" r:id="rId1"/>
  </sheets>
  <definedNames/>
  <calcPr fullCalcOnLoad="1"/>
</workbook>
</file>

<file path=xl/sharedStrings.xml><?xml version="1.0" encoding="utf-8"?>
<sst xmlns="http://schemas.openxmlformats.org/spreadsheetml/2006/main" count="169" uniqueCount="104">
  <si>
    <t>结算明细表
                                                                                单位:元</t>
  </si>
  <si>
    <t>申请表编号</t>
  </si>
  <si>
    <t>姓名或组织名称</t>
  </si>
  <si>
    <t>身份证号或组织机构代码证号</t>
  </si>
  <si>
    <t>乡镇</t>
  </si>
  <si>
    <t>村组</t>
  </si>
  <si>
    <t>收款人</t>
  </si>
  <si>
    <t>收款人身份证号</t>
  </si>
  <si>
    <t>联系电话</t>
  </si>
  <si>
    <t>手机号码</t>
  </si>
  <si>
    <t>一卡通开户行</t>
  </si>
  <si>
    <t>一卡通帐号</t>
  </si>
  <si>
    <t>特殊说明</t>
  </si>
  <si>
    <t>户口标识码</t>
  </si>
  <si>
    <t>身份证住址</t>
  </si>
  <si>
    <t>购机日期</t>
  </si>
  <si>
    <t>机具品目</t>
  </si>
  <si>
    <t>型号</t>
  </si>
  <si>
    <t>出厂编号[发动机号]</t>
  </si>
  <si>
    <t>发票号</t>
  </si>
  <si>
    <t>生产企业</t>
  </si>
  <si>
    <t>经销商</t>
  </si>
  <si>
    <t>数量</t>
  </si>
  <si>
    <t>设备设施类实际数量</t>
  </si>
  <si>
    <t>销售价格</t>
  </si>
  <si>
    <t>中央金额</t>
  </si>
  <si>
    <t>报废更新补贴额</t>
  </si>
  <si>
    <t>5001151523000044</t>
  </si>
  <si>
    <t>李西全</t>
  </si>
  <si>
    <t>51022**********31X</t>
  </si>
  <si>
    <t>龙河镇</t>
  </si>
  <si>
    <t>盐井凼*组</t>
  </si>
  <si>
    <t>13*******23</t>
  </si>
  <si>
    <t>中国邮政</t>
  </si>
  <si>
    <t>60***************3</t>
  </si>
  <si>
    <t>2023.04.27</t>
  </si>
  <si>
    <t>微耕机</t>
  </si>
  <si>
    <t>1WGQZ4.0-100</t>
  </si>
  <si>
    <t>CTSX70679[CT20220977481]</t>
  </si>
  <si>
    <t>04768432</t>
  </si>
  <si>
    <t>重庆创天机械有限公司</t>
  </si>
  <si>
    <t>长寿区七漂漂农机销售经营部</t>
  </si>
  <si>
    <t>5001151523000045</t>
  </si>
  <si>
    <t>左风明</t>
  </si>
  <si>
    <t>51022**********310</t>
  </si>
  <si>
    <t>九龙村*组</t>
  </si>
  <si>
    <t>13*******16</t>
  </si>
  <si>
    <t>60***************5</t>
  </si>
  <si>
    <t>2023.05.01</t>
  </si>
  <si>
    <t>1WG4.0-100FQ-ZC</t>
  </si>
  <si>
    <t>PC230110833[202212230122]</t>
  </si>
  <si>
    <t>04695158</t>
  </si>
  <si>
    <t>重庆迪杨苹辰机械制造有限公司</t>
  </si>
  <si>
    <t>长寿区廖伟农机销售经营部</t>
  </si>
  <si>
    <t>5001151523000046</t>
  </si>
  <si>
    <t>王正中</t>
  </si>
  <si>
    <t>17*******12</t>
  </si>
  <si>
    <t>60***************6</t>
  </si>
  <si>
    <t>2023.04.07</t>
  </si>
  <si>
    <t>CTSX74584[CT20230182482]</t>
  </si>
  <si>
    <t>04749867</t>
  </si>
  <si>
    <t>5001151523000047</t>
  </si>
  <si>
    <t>蒲朋成</t>
  </si>
  <si>
    <t>51022**********513</t>
  </si>
  <si>
    <t>四坪村*组</t>
  </si>
  <si>
    <t>15*******15</t>
  </si>
  <si>
    <t>60***************4</t>
  </si>
  <si>
    <t>2023.05.14</t>
  </si>
  <si>
    <t>1WGQZ4.2-100</t>
  </si>
  <si>
    <t>KY2102M015802[2102M015802]</t>
  </si>
  <si>
    <t>06258602</t>
  </si>
  <si>
    <t>重庆科业动力机械制造有限公司</t>
  </si>
  <si>
    <t>5001151523000048</t>
  </si>
  <si>
    <t>高彬彬</t>
  </si>
  <si>
    <t>50022**********319</t>
  </si>
  <si>
    <t>骑龙村*组</t>
  </si>
  <si>
    <t>18*******32</t>
  </si>
  <si>
    <t>62***************39</t>
  </si>
  <si>
    <t>2023.03.15</t>
  </si>
  <si>
    <t>1WGQZ4.0-80</t>
  </si>
  <si>
    <t>HQ2118597[PC23022609]</t>
  </si>
  <si>
    <t>重庆宏渠机械制造有限公司</t>
  </si>
  <si>
    <t>5001151523000049</t>
  </si>
  <si>
    <t>余志木</t>
  </si>
  <si>
    <t>51022**********33X</t>
  </si>
  <si>
    <t>明星村*组</t>
  </si>
  <si>
    <t>18*******45</t>
  </si>
  <si>
    <t>CTSX70681[CT20220977483]</t>
  </si>
  <si>
    <t>04749861</t>
  </si>
  <si>
    <t>5001151523000050</t>
  </si>
  <si>
    <t>杨杰祥</t>
  </si>
  <si>
    <t>51022**********318</t>
  </si>
  <si>
    <t>15*******31</t>
  </si>
  <si>
    <t>2023.05.07</t>
  </si>
  <si>
    <t>1WGQZ4.0-95</t>
  </si>
  <si>
    <t>JY23040663[JY230408501]</t>
  </si>
  <si>
    <t>05509848</t>
  </si>
  <si>
    <t>重庆骏源机械制造有限公司</t>
  </si>
  <si>
    <t>5001151523000051</t>
  </si>
  <si>
    <t>江东明</t>
  </si>
  <si>
    <t>51022**********333</t>
  </si>
  <si>
    <t>19*******13</t>
  </si>
  <si>
    <t>60***************2</t>
  </si>
  <si>
    <t>hq2115263[900470]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</si>
</sst>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8"/>
      <name val="黑体"/>
      <family val="3"/>
    </font>
    <font>
      <sz val="12"/>
      <name val="黑体"/>
      <family val="3"/>
    </font>
    <font>
      <sz val="10"/>
      <name val="Arial"/>
      <family val="2"/>
    </font>
    <font>
      <sz val="10"/>
      <name val="宋体"/>
      <family val="0"/>
    </font>
    <font>
      <sz val="12"/>
      <color indexed="10"/>
      <name val="黑体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rgb="FFFF0000"/>
      <name val="黑体"/>
      <family val="3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5" applyNumberFormat="0" applyAlignment="0" applyProtection="0"/>
    <xf numFmtId="0" fontId="35" fillId="4" borderId="6" applyNumberFormat="0" applyAlignment="0" applyProtection="0"/>
    <xf numFmtId="0" fontId="36" fillId="4" borderId="5" applyNumberFormat="0" applyAlignment="0" applyProtection="0"/>
    <xf numFmtId="0" fontId="37" fillId="5" borderId="7" applyNumberForma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3" fillId="31" borderId="0" applyNumberFormat="0" applyBorder="0" applyAlignment="0" applyProtection="0"/>
    <xf numFmtId="0" fontId="4" fillId="0" borderId="0">
      <alignment/>
      <protection/>
    </xf>
  </cellStyleXfs>
  <cellXfs count="25">
    <xf numFmtId="0" fontId="0" fillId="0" borderId="0" xfId="0" applyAlignment="1">
      <alignment/>
    </xf>
    <xf numFmtId="49" fontId="2" fillId="32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49" fontId="3" fillId="32" borderId="1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49" fontId="4" fillId="0" borderId="10" xfId="63" applyNumberFormat="1" applyFont="1" applyBorder="1">
      <alignment/>
      <protection/>
    </xf>
    <xf numFmtId="0" fontId="0" fillId="0" borderId="10" xfId="0" applyBorder="1" applyAlignment="1">
      <alignment/>
    </xf>
    <xf numFmtId="0" fontId="0" fillId="0" borderId="10" xfId="0" applyNumberFormat="1" applyBorder="1" applyAlignment="1">
      <alignment/>
    </xf>
    <xf numFmtId="0" fontId="4" fillId="0" borderId="10" xfId="63" applyBorder="1">
      <alignment/>
      <protection/>
    </xf>
    <xf numFmtId="0" fontId="5" fillId="0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NumberFormat="1" applyBorder="1" applyAlignment="1">
      <alignment/>
    </xf>
    <xf numFmtId="0" fontId="3" fillId="33" borderId="10" xfId="0" applyNumberFormat="1" applyFont="1" applyFill="1" applyBorder="1" applyAlignment="1">
      <alignment horizontal="center" vertical="center" wrapText="1"/>
    </xf>
    <xf numFmtId="0" fontId="45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2" fillId="32" borderId="10" xfId="0" applyNumberFormat="1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/>
    </xf>
    <xf numFmtId="0" fontId="3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/>
    </xf>
    <xf numFmtId="0" fontId="0" fillId="0" borderId="10" xfId="0" applyFill="1" applyBorder="1" applyAlignment="1">
      <alignment horizontal="center" vertical="center" wrapText="1"/>
    </xf>
    <xf numFmtId="0" fontId="4" fillId="0" borderId="10" xfId="0" applyFont="1" applyFill="1" applyBorder="1" applyAlignment="1" quotePrefix="1">
      <alignment/>
    </xf>
    <xf numFmtId="0" fontId="0" fillId="0" borderId="10" xfId="0" applyBorder="1" applyAlignment="1" quotePrefix="1">
      <alignment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23"/>
  <sheetViews>
    <sheetView tabSelected="1" workbookViewId="0" topLeftCell="G1">
      <selection activeCell="G16" sqref="G16"/>
    </sheetView>
  </sheetViews>
  <sheetFormatPr defaultColWidth="12.625" defaultRowHeight="14.25"/>
  <cols>
    <col min="1" max="1" width="18.125" style="0" customWidth="1"/>
    <col min="2" max="2" width="12.625" style="0" customWidth="1"/>
    <col min="3" max="3" width="19.25390625" style="0" customWidth="1"/>
    <col min="4" max="5" width="12.625" style="0" customWidth="1"/>
    <col min="6" max="6" width="10.125" style="0" customWidth="1"/>
    <col min="7" max="7" width="20.00390625" style="0" customWidth="1"/>
    <col min="8" max="8" width="14.00390625" style="0" customWidth="1"/>
    <col min="9" max="9" width="12.625" style="0" customWidth="1"/>
    <col min="10" max="10" width="10.25390625" style="0" customWidth="1"/>
    <col min="11" max="11" width="19.875" style="0" customWidth="1"/>
    <col min="12" max="12" width="12.625" style="0" customWidth="1"/>
    <col min="13" max="13" width="6.125" style="0" customWidth="1"/>
    <col min="14" max="14" width="27.125" style="0" customWidth="1"/>
    <col min="15" max="15" width="12.625" style="0" customWidth="1"/>
    <col min="16" max="16" width="7.75390625" style="0" customWidth="1"/>
    <col min="17" max="17" width="18.00390625" style="0" customWidth="1"/>
    <col min="18" max="18" width="26.875" style="0" customWidth="1"/>
    <col min="19" max="19" width="12.625" style="0" customWidth="1"/>
    <col min="20" max="20" width="31.75390625" style="0" customWidth="1"/>
    <col min="21" max="21" width="29.625" style="0" customWidth="1"/>
  </cols>
  <sheetData>
    <row r="1" spans="1:26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8"/>
      <c r="U1" s="18"/>
      <c r="V1" s="1"/>
      <c r="W1" s="1"/>
      <c r="X1" s="1"/>
      <c r="Y1" s="1"/>
      <c r="Z1" s="1"/>
    </row>
    <row r="2" spans="1:26" ht="14.25">
      <c r="A2" s="2"/>
      <c r="B2" s="3"/>
      <c r="C2" s="2"/>
      <c r="D2" s="2"/>
      <c r="E2" s="2"/>
      <c r="F2" s="2"/>
      <c r="G2" s="2"/>
      <c r="H2" s="2"/>
      <c r="I2" s="2"/>
      <c r="J2" s="2"/>
      <c r="K2" s="2"/>
      <c r="L2" s="3"/>
      <c r="M2" s="3"/>
      <c r="N2" s="3"/>
      <c r="O2" s="3"/>
      <c r="P2" s="3"/>
      <c r="Q2" s="3"/>
      <c r="R2" s="3"/>
      <c r="S2" s="3"/>
      <c r="T2" s="19"/>
      <c r="U2" s="19"/>
      <c r="V2" s="3"/>
      <c r="W2" s="3"/>
      <c r="X2" s="3"/>
      <c r="Y2" s="3"/>
      <c r="Z2" s="3"/>
    </row>
    <row r="3" spans="1:26" ht="42.75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5" t="s">
        <v>8</v>
      </c>
      <c r="I3" s="5" t="s">
        <v>9</v>
      </c>
      <c r="J3" s="5" t="s">
        <v>10</v>
      </c>
      <c r="K3" s="5" t="s">
        <v>11</v>
      </c>
      <c r="L3" s="13" t="s">
        <v>12</v>
      </c>
      <c r="M3" s="14" t="s">
        <v>13</v>
      </c>
      <c r="N3" s="15" t="s">
        <v>14</v>
      </c>
      <c r="O3" s="15" t="s">
        <v>15</v>
      </c>
      <c r="P3" s="16" t="s">
        <v>16</v>
      </c>
      <c r="Q3" s="16" t="s">
        <v>17</v>
      </c>
      <c r="R3" s="15" t="s">
        <v>18</v>
      </c>
      <c r="S3" s="15" t="s">
        <v>19</v>
      </c>
      <c r="T3" s="20" t="s">
        <v>20</v>
      </c>
      <c r="U3" s="20" t="s">
        <v>21</v>
      </c>
      <c r="V3" s="15" t="s">
        <v>22</v>
      </c>
      <c r="W3" s="14" t="s">
        <v>23</v>
      </c>
      <c r="X3" s="15" t="s">
        <v>24</v>
      </c>
      <c r="Y3" s="15" t="s">
        <v>25</v>
      </c>
      <c r="Z3" s="14" t="s">
        <v>26</v>
      </c>
    </row>
    <row r="4" spans="1:26" ht="14.25">
      <c r="A4" s="6" t="s">
        <v>27</v>
      </c>
      <c r="B4" s="7" t="s">
        <v>28</v>
      </c>
      <c r="C4" s="8" t="s">
        <v>29</v>
      </c>
      <c r="D4" s="9" t="s">
        <v>30</v>
      </c>
      <c r="E4" s="10" t="s">
        <v>31</v>
      </c>
      <c r="F4" s="7" t="s">
        <v>28</v>
      </c>
      <c r="G4" s="8" t="s">
        <v>29</v>
      </c>
      <c r="H4" s="7"/>
      <c r="I4" s="8" t="s">
        <v>32</v>
      </c>
      <c r="J4" s="7" t="s">
        <v>33</v>
      </c>
      <c r="K4" s="8" t="s">
        <v>34</v>
      </c>
      <c r="L4" s="7"/>
      <c r="M4" s="7"/>
      <c r="N4" s="10" t="s">
        <v>31</v>
      </c>
      <c r="O4" s="7" t="s">
        <v>35</v>
      </c>
      <c r="P4" s="17" t="s">
        <v>36</v>
      </c>
      <c r="Q4" s="17" t="s">
        <v>37</v>
      </c>
      <c r="R4" s="21" t="s">
        <v>38</v>
      </c>
      <c r="S4" s="23" t="s">
        <v>39</v>
      </c>
      <c r="T4" s="22" t="s">
        <v>40</v>
      </c>
      <c r="U4" s="17" t="s">
        <v>41</v>
      </c>
      <c r="V4" s="17">
        <v>1</v>
      </c>
      <c r="W4" s="7"/>
      <c r="X4" s="22">
        <v>2121</v>
      </c>
      <c r="Y4" s="22">
        <v>700</v>
      </c>
      <c r="Z4" s="7"/>
    </row>
    <row r="5" spans="1:26" ht="14.25">
      <c r="A5" s="6" t="s">
        <v>42</v>
      </c>
      <c r="B5" s="7" t="s">
        <v>43</v>
      </c>
      <c r="C5" s="8" t="s">
        <v>44</v>
      </c>
      <c r="D5" s="9" t="s">
        <v>30</v>
      </c>
      <c r="E5" s="10" t="s">
        <v>45</v>
      </c>
      <c r="F5" s="7" t="s">
        <v>43</v>
      </c>
      <c r="G5" s="8" t="s">
        <v>44</v>
      </c>
      <c r="H5" s="7"/>
      <c r="I5" s="8" t="s">
        <v>46</v>
      </c>
      <c r="J5" s="7" t="s">
        <v>33</v>
      </c>
      <c r="K5" s="8" t="s">
        <v>47</v>
      </c>
      <c r="L5" s="7"/>
      <c r="M5" s="7"/>
      <c r="N5" s="10" t="s">
        <v>45</v>
      </c>
      <c r="O5" s="7" t="s">
        <v>48</v>
      </c>
      <c r="P5" s="17" t="s">
        <v>36</v>
      </c>
      <c r="Q5" s="17" t="s">
        <v>49</v>
      </c>
      <c r="R5" s="21" t="s">
        <v>50</v>
      </c>
      <c r="S5" s="23" t="s">
        <v>51</v>
      </c>
      <c r="T5" s="17" t="s">
        <v>52</v>
      </c>
      <c r="U5" s="17" t="s">
        <v>53</v>
      </c>
      <c r="V5" s="17">
        <v>1</v>
      </c>
      <c r="W5" s="7"/>
      <c r="X5" s="17">
        <v>2100</v>
      </c>
      <c r="Y5" s="3">
        <v>700</v>
      </c>
      <c r="Z5" s="7"/>
    </row>
    <row r="6" spans="1:26" ht="14.25">
      <c r="A6" s="6" t="s">
        <v>54</v>
      </c>
      <c r="B6" s="11" t="s">
        <v>55</v>
      </c>
      <c r="C6" s="12" t="s">
        <v>29</v>
      </c>
      <c r="D6" s="9" t="s">
        <v>30</v>
      </c>
      <c r="E6" s="10" t="s">
        <v>45</v>
      </c>
      <c r="F6" s="11" t="s">
        <v>55</v>
      </c>
      <c r="G6" s="12" t="s">
        <v>29</v>
      </c>
      <c r="H6" s="11"/>
      <c r="I6" s="12" t="s">
        <v>56</v>
      </c>
      <c r="J6" s="7" t="s">
        <v>33</v>
      </c>
      <c r="K6" s="12" t="s">
        <v>57</v>
      </c>
      <c r="L6" s="11"/>
      <c r="M6" s="11"/>
      <c r="N6" s="10" t="s">
        <v>45</v>
      </c>
      <c r="O6" s="11" t="s">
        <v>58</v>
      </c>
      <c r="P6" s="17" t="s">
        <v>36</v>
      </c>
      <c r="Q6" s="17" t="s">
        <v>37</v>
      </c>
      <c r="R6" s="11" t="s">
        <v>59</v>
      </c>
      <c r="S6" s="24" t="s">
        <v>60</v>
      </c>
      <c r="T6" s="22" t="s">
        <v>40</v>
      </c>
      <c r="U6" s="17" t="s">
        <v>41</v>
      </c>
      <c r="V6" s="11">
        <v>1</v>
      </c>
      <c r="W6" s="11"/>
      <c r="X6" s="11">
        <v>2100</v>
      </c>
      <c r="Y6" s="11">
        <v>700</v>
      </c>
      <c r="Z6" s="11"/>
    </row>
    <row r="7" spans="1:26" ht="14.25">
      <c r="A7" s="6" t="s">
        <v>61</v>
      </c>
      <c r="B7" s="11" t="s">
        <v>62</v>
      </c>
      <c r="C7" s="12" t="s">
        <v>63</v>
      </c>
      <c r="D7" s="9" t="s">
        <v>30</v>
      </c>
      <c r="E7" s="12" t="s">
        <v>64</v>
      </c>
      <c r="F7" s="11" t="s">
        <v>62</v>
      </c>
      <c r="G7" s="12" t="s">
        <v>63</v>
      </c>
      <c r="H7" s="11"/>
      <c r="I7" s="12" t="s">
        <v>65</v>
      </c>
      <c r="J7" s="7" t="s">
        <v>33</v>
      </c>
      <c r="K7" s="12" t="s">
        <v>66</v>
      </c>
      <c r="L7" s="11"/>
      <c r="M7" s="11"/>
      <c r="N7" s="12" t="s">
        <v>64</v>
      </c>
      <c r="O7" s="11" t="s">
        <v>67</v>
      </c>
      <c r="P7" s="17" t="s">
        <v>36</v>
      </c>
      <c r="Q7" s="11" t="s">
        <v>68</v>
      </c>
      <c r="R7" s="11" t="s">
        <v>69</v>
      </c>
      <c r="S7" s="24" t="s">
        <v>70</v>
      </c>
      <c r="T7" s="11" t="s">
        <v>71</v>
      </c>
      <c r="U7" s="17" t="s">
        <v>53</v>
      </c>
      <c r="V7" s="11">
        <v>1</v>
      </c>
      <c r="W7" s="11"/>
      <c r="X7" s="11">
        <v>2100</v>
      </c>
      <c r="Y7" s="11">
        <v>700</v>
      </c>
      <c r="Z7" s="11"/>
    </row>
    <row r="8" spans="1:26" ht="14.25">
      <c r="A8" s="6" t="s">
        <v>72</v>
      </c>
      <c r="B8" s="11" t="s">
        <v>73</v>
      </c>
      <c r="C8" s="12" t="s">
        <v>74</v>
      </c>
      <c r="D8" s="9" t="s">
        <v>30</v>
      </c>
      <c r="E8" s="12" t="s">
        <v>75</v>
      </c>
      <c r="F8" s="11" t="s">
        <v>73</v>
      </c>
      <c r="G8" s="12" t="s">
        <v>74</v>
      </c>
      <c r="H8" s="11"/>
      <c r="I8" s="12" t="s">
        <v>76</v>
      </c>
      <c r="J8" s="7" t="s">
        <v>33</v>
      </c>
      <c r="K8" s="12" t="s">
        <v>77</v>
      </c>
      <c r="L8" s="11"/>
      <c r="M8" s="11"/>
      <c r="N8" s="12" t="s">
        <v>75</v>
      </c>
      <c r="O8" s="11" t="s">
        <v>78</v>
      </c>
      <c r="P8" s="17" t="s">
        <v>36</v>
      </c>
      <c r="Q8" s="11" t="s">
        <v>79</v>
      </c>
      <c r="R8" s="11" t="s">
        <v>80</v>
      </c>
      <c r="S8" s="11">
        <v>17465526</v>
      </c>
      <c r="T8" s="11" t="s">
        <v>81</v>
      </c>
      <c r="U8" s="11" t="s">
        <v>81</v>
      </c>
      <c r="V8" s="11">
        <v>1</v>
      </c>
      <c r="W8" s="11"/>
      <c r="X8" s="11">
        <v>2200</v>
      </c>
      <c r="Y8" s="11">
        <v>700</v>
      </c>
      <c r="Z8" s="11"/>
    </row>
    <row r="9" spans="1:26" ht="14.25">
      <c r="A9" s="6" t="s">
        <v>82</v>
      </c>
      <c r="B9" s="11" t="s">
        <v>83</v>
      </c>
      <c r="C9" s="12" t="s">
        <v>84</v>
      </c>
      <c r="D9" s="9" t="s">
        <v>30</v>
      </c>
      <c r="E9" s="12" t="s">
        <v>85</v>
      </c>
      <c r="F9" s="11" t="s">
        <v>83</v>
      </c>
      <c r="G9" s="12" t="s">
        <v>84</v>
      </c>
      <c r="H9" s="11"/>
      <c r="I9" s="12" t="s">
        <v>86</v>
      </c>
      <c r="J9" s="7" t="s">
        <v>33</v>
      </c>
      <c r="K9" s="12" t="s">
        <v>47</v>
      </c>
      <c r="L9" s="11"/>
      <c r="M9" s="11"/>
      <c r="N9" s="12" t="s">
        <v>85</v>
      </c>
      <c r="O9" s="11" t="s">
        <v>58</v>
      </c>
      <c r="P9" s="17" t="s">
        <v>36</v>
      </c>
      <c r="Q9" s="17" t="s">
        <v>37</v>
      </c>
      <c r="R9" s="11" t="s">
        <v>87</v>
      </c>
      <c r="S9" s="24" t="s">
        <v>88</v>
      </c>
      <c r="T9" s="22" t="s">
        <v>40</v>
      </c>
      <c r="U9" s="17" t="s">
        <v>41</v>
      </c>
      <c r="V9" s="11">
        <v>1</v>
      </c>
      <c r="W9" s="11"/>
      <c r="X9" s="11">
        <v>2100</v>
      </c>
      <c r="Y9" s="11">
        <v>700</v>
      </c>
      <c r="Z9" s="11"/>
    </row>
    <row r="10" spans="1:26" ht="14.25">
      <c r="A10" s="6" t="s">
        <v>89</v>
      </c>
      <c r="B10" s="11" t="s">
        <v>90</v>
      </c>
      <c r="C10" s="12" t="s">
        <v>91</v>
      </c>
      <c r="D10" s="9" t="s">
        <v>30</v>
      </c>
      <c r="E10" s="10" t="s">
        <v>31</v>
      </c>
      <c r="F10" s="11" t="s">
        <v>90</v>
      </c>
      <c r="G10" s="12" t="s">
        <v>91</v>
      </c>
      <c r="H10" s="11"/>
      <c r="I10" s="12" t="s">
        <v>92</v>
      </c>
      <c r="J10" s="7" t="s">
        <v>33</v>
      </c>
      <c r="K10" s="12" t="s">
        <v>47</v>
      </c>
      <c r="L10" s="11"/>
      <c r="M10" s="11"/>
      <c r="N10" s="10" t="s">
        <v>31</v>
      </c>
      <c r="O10" s="11" t="s">
        <v>93</v>
      </c>
      <c r="P10" s="17" t="s">
        <v>36</v>
      </c>
      <c r="Q10" s="11" t="s">
        <v>94</v>
      </c>
      <c r="R10" s="11" t="s">
        <v>95</v>
      </c>
      <c r="S10" s="24" t="s">
        <v>96</v>
      </c>
      <c r="T10" s="11" t="s">
        <v>97</v>
      </c>
      <c r="U10" s="17" t="s">
        <v>41</v>
      </c>
      <c r="V10" s="11">
        <v>1</v>
      </c>
      <c r="W10" s="11"/>
      <c r="X10" s="11">
        <v>2100</v>
      </c>
      <c r="Y10" s="11">
        <v>700</v>
      </c>
      <c r="Z10" s="11"/>
    </row>
    <row r="11" spans="1:26" ht="14.25">
      <c r="A11" s="6" t="s">
        <v>98</v>
      </c>
      <c r="B11" s="11" t="s">
        <v>99</v>
      </c>
      <c r="C11" s="12" t="s">
        <v>100</v>
      </c>
      <c r="D11" s="9" t="s">
        <v>30</v>
      </c>
      <c r="E11" s="10" t="s">
        <v>45</v>
      </c>
      <c r="F11" s="11" t="s">
        <v>99</v>
      </c>
      <c r="G11" s="12" t="s">
        <v>100</v>
      </c>
      <c r="H11" s="11"/>
      <c r="I11" s="12" t="s">
        <v>101</v>
      </c>
      <c r="J11" s="7" t="s">
        <v>33</v>
      </c>
      <c r="K11" s="12" t="s">
        <v>102</v>
      </c>
      <c r="L11" s="11"/>
      <c r="M11" s="11"/>
      <c r="N11" s="10" t="s">
        <v>45</v>
      </c>
      <c r="O11" s="11" t="s">
        <v>78</v>
      </c>
      <c r="P11" s="17" t="s">
        <v>36</v>
      </c>
      <c r="Q11" s="11" t="s">
        <v>79</v>
      </c>
      <c r="R11" s="11" t="s">
        <v>103</v>
      </c>
      <c r="S11" s="11">
        <v>17465533</v>
      </c>
      <c r="T11" s="11" t="s">
        <v>81</v>
      </c>
      <c r="U11" s="11" t="s">
        <v>81</v>
      </c>
      <c r="V11" s="11">
        <v>1</v>
      </c>
      <c r="W11" s="11"/>
      <c r="X11" s="11">
        <v>2200</v>
      </c>
      <c r="Y11" s="11">
        <v>700</v>
      </c>
      <c r="Z11" s="11"/>
    </row>
    <row r="16" spans="3:5" ht="14.25">
      <c r="C16" t="str">
        <f>REPLACE(C4,6,10,"**********")</f>
        <v>51022**********31X</v>
      </c>
      <c r="E16" t="str">
        <f>REPLACE(E4,4,1,"*")</f>
        <v>盐井凼*组</v>
      </c>
    </row>
    <row r="17" spans="3:5" ht="14.25">
      <c r="C17" t="str">
        <f aca="true" t="shared" si="0" ref="C17:C23">REPLACE(C5,6,10,"**********")</f>
        <v>51022**********310</v>
      </c>
      <c r="E17" t="str">
        <f aca="true" t="shared" si="1" ref="E17:E23">REPLACE(E5,4,1,"*")</f>
        <v>九龙村*组</v>
      </c>
    </row>
    <row r="18" spans="3:5" ht="14.25">
      <c r="C18" t="str">
        <f t="shared" si="0"/>
        <v>51022**********31X</v>
      </c>
      <c r="E18" t="str">
        <f t="shared" si="1"/>
        <v>九龙村*组</v>
      </c>
    </row>
    <row r="19" spans="3:5" ht="14.25">
      <c r="C19" t="str">
        <f t="shared" si="0"/>
        <v>51022**********513</v>
      </c>
      <c r="E19" t="str">
        <f t="shared" si="1"/>
        <v>四坪村*组</v>
      </c>
    </row>
    <row r="20" spans="3:5" ht="14.25">
      <c r="C20" t="str">
        <f t="shared" si="0"/>
        <v>50022**********319</v>
      </c>
      <c r="E20" t="str">
        <f t="shared" si="1"/>
        <v>骑龙村*组</v>
      </c>
    </row>
    <row r="21" spans="3:5" ht="14.25">
      <c r="C21" t="str">
        <f t="shared" si="0"/>
        <v>51022**********33X</v>
      </c>
      <c r="E21" t="str">
        <f t="shared" si="1"/>
        <v>明星村*组</v>
      </c>
    </row>
    <row r="22" spans="3:5" ht="14.25">
      <c r="C22" t="str">
        <f t="shared" si="0"/>
        <v>51022**********318</v>
      </c>
      <c r="E22" t="str">
        <f t="shared" si="1"/>
        <v>盐井凼*组</v>
      </c>
    </row>
    <row r="23" spans="3:5" ht="14.25">
      <c r="C23" t="str">
        <f t="shared" si="0"/>
        <v>51022**********333</v>
      </c>
      <c r="E23" t="str">
        <f t="shared" si="1"/>
        <v>九龙村*组</v>
      </c>
    </row>
  </sheetData>
  <sheetProtection/>
  <mergeCells count="1">
    <mergeCell ref="A1:Z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1996-12-17T01:32:42Z</dcterms:created>
  <dcterms:modified xsi:type="dcterms:W3CDTF">2023-09-19T07:59:59Z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Generat">
    <vt:lpwstr>NPOI</vt:lpwstr>
  </property>
  <property fmtid="{D5CDD505-2E9C-101B-9397-08002B2CF9AE}" pid="4" name="Generator Versi">
    <vt:lpwstr>2.2.1</vt:lpwstr>
  </property>
  <property fmtid="{D5CDD505-2E9C-101B-9397-08002B2CF9AE}" pid="5" name="KSOProductBuildV">
    <vt:lpwstr>2052-12.1.0.15374</vt:lpwstr>
  </property>
  <property fmtid="{D5CDD505-2E9C-101B-9397-08002B2CF9AE}" pid="6" name="I">
    <vt:lpwstr>F283F0D1C35F4337A61BB0CFB13DDE92</vt:lpwstr>
  </property>
</Properties>
</file>