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结算明细表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<sst xmlns="http://schemas.openxmlformats.org/spreadsheetml/2006/main" count="63" uniqueCount="54">
  <si>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结算明细表
                                                                                单位:元</t>
  </si>
  <si>
    <t>申请表编号</t>
  </si>
  <si>
    <t>姓名或组织名称</t>
  </si>
  <si>
    <t>身份证号或组织机构代码证号</t>
  </si>
  <si>
    <t>乡镇</t>
  </si>
  <si>
    <t>村组</t>
  </si>
  <si>
    <t>收款人</t>
  </si>
  <si>
    <t>收款人身份证号</t>
  </si>
  <si>
    <t>联系电话</t>
  </si>
  <si>
    <t>手机号码</t>
  </si>
  <si>
    <t>一卡通开户行</t>
  </si>
  <si>
    <t>一卡通帐号</t>
  </si>
  <si>
    <t>特殊说明</t>
  </si>
  <si>
    <t>户口标识码</t>
  </si>
  <si>
    <t>身份证住址</t>
  </si>
  <si>
    <t>购机日期</t>
  </si>
  <si>
    <t>机具品目</t>
  </si>
  <si>
    <t>型号</t>
  </si>
  <si>
    <t>出厂编号[发动机号]</t>
  </si>
  <si>
    <t>发票号</t>
  </si>
  <si>
    <t>生产企业</t>
  </si>
  <si>
    <t>经销商</t>
  </si>
  <si>
    <t>数量</t>
  </si>
  <si>
    <t>设备设施类实际数量</t>
  </si>
  <si>
    <t>销售价格</t>
  </si>
  <si>
    <t>中央金额</t>
  </si>
  <si>
    <t>报废更新补贴额</t>
  </si>
  <si>
    <t>5001151523000042</t>
  </si>
  <si>
    <t>余淑容</t>
  </si>
  <si>
    <t>51022**********327</t>
  </si>
  <si>
    <t>龙河镇</t>
  </si>
  <si>
    <t>明星村*组</t>
  </si>
  <si>
    <t>18*******32</t>
  </si>
  <si>
    <t>中国邮政</t>
  </si>
  <si>
    <t>62***************78</t>
  </si>
  <si>
    <t>2023.05.01</t>
  </si>
  <si>
    <t>微耕机</t>
  </si>
  <si>
    <t>1WGQZ4.0-95</t>
  </si>
  <si>
    <t>JY23030362[230201761]</t>
  </si>
  <si>
    <t>05075152</t>
  </si>
  <si>
    <t>重庆骏源机械制造有限公司</t>
  </si>
  <si>
    <t>长寿区七漂漂农机销售经营部</t>
  </si>
  <si>
    <t>5001151523000043</t>
  </si>
  <si>
    <t>李祥白</t>
  </si>
  <si>
    <t>51022**********313</t>
  </si>
  <si>
    <t>明丰村*组</t>
  </si>
  <si>
    <t>19*******48</t>
  </si>
  <si>
    <t>60***************1</t>
  </si>
  <si>
    <t>2023.04.26</t>
  </si>
  <si>
    <t>1WGQZ4.0-80</t>
  </si>
  <si>
    <t>HQ2120285[PC230303674]</t>
  </si>
  <si>
    <t>04695158</t>
  </si>
  <si>
    <t>重庆宏渠机械有限公司</t>
  </si>
  <si>
    <t>大足区郑廷梅五金经营部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</si>
</sst>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</cellStyleXfs>
  <cellXfs count="22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0" borderId="10" xfId="63" applyNumberFormat="1" applyFont="1" applyBorder="1">
      <alignment/>
      <protection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63" applyBorder="1">
      <alignment/>
      <protection/>
    </xf>
    <xf numFmtId="0" fontId="5" fillId="0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 topLeftCell="G1">
      <selection activeCell="N15" sqref="N15"/>
    </sheetView>
  </sheetViews>
  <sheetFormatPr defaultColWidth="12.625" defaultRowHeight="14.25"/>
  <cols>
    <col min="1" max="1" width="18.125" style="0" customWidth="1"/>
    <col min="2" max="2" width="12.625" style="0" customWidth="1"/>
    <col min="3" max="3" width="19.25390625" style="0" customWidth="1"/>
    <col min="4" max="5" width="12.625" style="0" customWidth="1"/>
    <col min="6" max="6" width="10.125" style="0" customWidth="1"/>
    <col min="7" max="7" width="20.00390625" style="0" customWidth="1"/>
    <col min="8" max="8" width="14.00390625" style="0" customWidth="1"/>
    <col min="9" max="9" width="12.625" style="0" customWidth="1"/>
    <col min="10" max="10" width="10.25390625" style="0" customWidth="1"/>
    <col min="11" max="11" width="19.875" style="0" customWidth="1"/>
    <col min="12" max="12" width="12.625" style="0" customWidth="1"/>
    <col min="13" max="13" width="6.125" style="0" customWidth="1"/>
    <col min="14" max="14" width="27.125" style="0" customWidth="1"/>
    <col min="15" max="15" width="12.625" style="0" customWidth="1"/>
    <col min="16" max="16" width="7.75390625" style="0" customWidth="1"/>
    <col min="17" max="17" width="18.00390625" style="0" customWidth="1"/>
    <col min="18" max="18" width="26.875" style="0" customWidth="1"/>
    <col min="19" max="19" width="12.625" style="0" customWidth="1"/>
    <col min="20" max="20" width="31.75390625" style="0" customWidth="1"/>
    <col min="21" max="21" width="29.625" style="0" customWidth="1"/>
  </cols>
  <sheetData>
    <row r="1" spans="1:2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6"/>
      <c r="U1" s="16"/>
      <c r="V1" s="1"/>
      <c r="W1" s="1"/>
      <c r="X1" s="1"/>
      <c r="Y1" s="1"/>
      <c r="Z1" s="1"/>
    </row>
    <row r="2" spans="1:26" ht="14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17"/>
      <c r="U2" s="17"/>
      <c r="V2" s="3"/>
      <c r="W2" s="3"/>
      <c r="X2" s="3"/>
      <c r="Y2" s="3"/>
      <c r="Z2" s="3"/>
    </row>
    <row r="3" spans="1:26" ht="42.7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11" t="s">
        <v>12</v>
      </c>
      <c r="M3" s="12" t="s">
        <v>13</v>
      </c>
      <c r="N3" s="13" t="s">
        <v>14</v>
      </c>
      <c r="O3" s="13" t="s">
        <v>15</v>
      </c>
      <c r="P3" s="14" t="s">
        <v>16</v>
      </c>
      <c r="Q3" s="14" t="s">
        <v>17</v>
      </c>
      <c r="R3" s="13" t="s">
        <v>18</v>
      </c>
      <c r="S3" s="13" t="s">
        <v>19</v>
      </c>
      <c r="T3" s="18" t="s">
        <v>20</v>
      </c>
      <c r="U3" s="18" t="s">
        <v>21</v>
      </c>
      <c r="V3" s="13" t="s">
        <v>22</v>
      </c>
      <c r="W3" s="12" t="s">
        <v>23</v>
      </c>
      <c r="X3" s="13" t="s">
        <v>24</v>
      </c>
      <c r="Y3" s="13" t="s">
        <v>25</v>
      </c>
      <c r="Z3" s="12" t="s">
        <v>26</v>
      </c>
    </row>
    <row r="4" spans="1:26" ht="14.25">
      <c r="A4" s="6" t="s">
        <v>27</v>
      </c>
      <c r="B4" s="7" t="s">
        <v>28</v>
      </c>
      <c r="C4" s="8" t="s">
        <v>29</v>
      </c>
      <c r="D4" s="9" t="s">
        <v>30</v>
      </c>
      <c r="E4" s="10" t="s">
        <v>31</v>
      </c>
      <c r="F4" s="7" t="s">
        <v>28</v>
      </c>
      <c r="G4" s="8" t="s">
        <v>29</v>
      </c>
      <c r="H4" s="7"/>
      <c r="I4" s="8" t="s">
        <v>32</v>
      </c>
      <c r="J4" s="7" t="s">
        <v>33</v>
      </c>
      <c r="K4" s="8" t="s">
        <v>34</v>
      </c>
      <c r="L4" s="7"/>
      <c r="M4" s="7"/>
      <c r="N4" s="10" t="s">
        <v>31</v>
      </c>
      <c r="O4" s="7" t="s">
        <v>35</v>
      </c>
      <c r="P4" s="15" t="s">
        <v>36</v>
      </c>
      <c r="Q4" s="15" t="s">
        <v>37</v>
      </c>
      <c r="R4" s="19" t="s">
        <v>38</v>
      </c>
      <c r="S4" s="21" t="s">
        <v>39</v>
      </c>
      <c r="T4" s="20" t="s">
        <v>40</v>
      </c>
      <c r="U4" s="15" t="s">
        <v>41</v>
      </c>
      <c r="V4" s="15">
        <v>1</v>
      </c>
      <c r="W4" s="7"/>
      <c r="X4" s="20">
        <v>2100</v>
      </c>
      <c r="Y4" s="20">
        <v>700</v>
      </c>
      <c r="Z4" s="7"/>
    </row>
    <row r="5" spans="1:26" ht="14.25">
      <c r="A5" s="6" t="s">
        <v>42</v>
      </c>
      <c r="B5" s="7" t="s">
        <v>43</v>
      </c>
      <c r="C5" s="8" t="s">
        <v>44</v>
      </c>
      <c r="D5" s="9" t="s">
        <v>30</v>
      </c>
      <c r="E5" s="10" t="s">
        <v>45</v>
      </c>
      <c r="F5" s="7" t="s">
        <v>43</v>
      </c>
      <c r="G5" s="8" t="s">
        <v>44</v>
      </c>
      <c r="H5" s="7"/>
      <c r="I5" s="8" t="s">
        <v>46</v>
      </c>
      <c r="J5" s="7" t="s">
        <v>33</v>
      </c>
      <c r="K5" s="8" t="s">
        <v>47</v>
      </c>
      <c r="L5" s="7"/>
      <c r="M5" s="7"/>
      <c r="N5" s="10" t="s">
        <v>45</v>
      </c>
      <c r="O5" s="7" t="s">
        <v>48</v>
      </c>
      <c r="P5" s="15" t="s">
        <v>36</v>
      </c>
      <c r="Q5" s="15" t="s">
        <v>49</v>
      </c>
      <c r="R5" s="19" t="s">
        <v>50</v>
      </c>
      <c r="S5" s="21" t="s">
        <v>51</v>
      </c>
      <c r="T5" s="15" t="s">
        <v>52</v>
      </c>
      <c r="U5" s="15" t="s">
        <v>53</v>
      </c>
      <c r="V5" s="15">
        <v>1</v>
      </c>
      <c r="W5" s="7"/>
      <c r="X5" s="15">
        <v>2200</v>
      </c>
      <c r="Y5" s="3">
        <v>700</v>
      </c>
      <c r="Z5" s="7"/>
    </row>
    <row r="13" spans="3:5" ht="14.25">
      <c r="C13" t="str">
        <f>REPLACE(C4,6,10,"**********")</f>
        <v>51022**********327</v>
      </c>
      <c r="E13" t="str">
        <f>REPLACE(E4,4,1,"*")</f>
        <v>明星村*组</v>
      </c>
    </row>
    <row r="14" spans="3:5" ht="14.25">
      <c r="C14" t="str">
        <f>REPLACE(C5,6,10,"**********")</f>
        <v>51022**********313</v>
      </c>
      <c r="E14" t="str">
        <f>REPLACE(E5,4,1,"*")</f>
        <v>明丰村*组</v>
      </c>
    </row>
  </sheetData>
  <sheetProtection/>
  <mergeCells count="1">
    <mergeCell ref="A1:Z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2023-09-19T07:59:53Z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2052-12.1.0.15374</vt:lpwstr>
  </property>
  <property fmtid="{D5CDD505-2E9C-101B-9397-08002B2CF9AE}" pid="6" name="I">
    <vt:lpwstr>F283F0D1C35F4337A61BB0CFB13DDE92</vt:lpwstr>
  </property>
</Properties>
</file>