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结算明细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<sst xmlns="http://schemas.openxmlformats.org/spreadsheetml/2006/main" count="184" uniqueCount="120">
  <si>
    <t>结算明细表
                                                                                单位:元</t>
  </si>
  <si>
    <t>申请表编号</t>
  </si>
  <si>
    <t>姓名或组织名称</t>
  </si>
  <si>
    <t>身份证号或组织机构代码证号</t>
  </si>
  <si>
    <t>乡镇</t>
  </si>
  <si>
    <t>村组</t>
  </si>
  <si>
    <t>收款人</t>
  </si>
  <si>
    <t>收款人身份证号</t>
  </si>
  <si>
    <t>联系电话</t>
  </si>
  <si>
    <t>手机号码</t>
  </si>
  <si>
    <t>一卡通开户行</t>
  </si>
  <si>
    <t>一卡通帐号</t>
  </si>
  <si>
    <t>特殊说明</t>
  </si>
  <si>
    <t>户口标识码</t>
  </si>
  <si>
    <t>身份证住址</t>
  </si>
  <si>
    <t>购机日期</t>
  </si>
  <si>
    <t>机具品目</t>
  </si>
  <si>
    <t>型号</t>
  </si>
  <si>
    <t>出厂编号[发动机号]</t>
  </si>
  <si>
    <t>发票号</t>
  </si>
  <si>
    <t>生产企业</t>
  </si>
  <si>
    <t>经销商</t>
  </si>
  <si>
    <t>数量</t>
  </si>
  <si>
    <t>设备设施类实际数量</t>
  </si>
  <si>
    <t>销售价格</t>
  </si>
  <si>
    <t>中央金额</t>
  </si>
  <si>
    <t>报废更新补贴额</t>
  </si>
  <si>
    <t>5001151523000033</t>
  </si>
  <si>
    <t>张丽</t>
  </si>
  <si>
    <t>51022**********726</t>
  </si>
  <si>
    <t>龙河镇</t>
  </si>
  <si>
    <t>长安村*组</t>
  </si>
  <si>
    <t>19*******66</t>
  </si>
  <si>
    <t>中国邮政</t>
  </si>
  <si>
    <t>50***************</t>
  </si>
  <si>
    <t>2023.03.18</t>
  </si>
  <si>
    <t>微耕机</t>
  </si>
  <si>
    <t>1WG4.0-95FQ-ZCA</t>
  </si>
  <si>
    <r>
      <t>AMM9522047661</t>
    </r>
    <r>
      <rPr>
        <sz val="10"/>
        <rFont val="宋体"/>
        <family val="0"/>
      </rPr>
      <t>【</t>
    </r>
    <r>
      <rPr>
        <sz val="10"/>
        <rFont val="Arial"/>
        <family val="2"/>
      </rPr>
      <t>2022030258</t>
    </r>
    <r>
      <rPr>
        <sz val="10"/>
        <rFont val="宋体"/>
        <family val="0"/>
      </rPr>
      <t>】</t>
    </r>
  </si>
  <si>
    <t>重庆艾铭玛机械制造有限公司</t>
  </si>
  <si>
    <t>重庆卓高机械有限公司</t>
  </si>
  <si>
    <t>5001151523000034</t>
  </si>
  <si>
    <t>程方泽</t>
  </si>
  <si>
    <t>51022**********71X</t>
  </si>
  <si>
    <t>17*******45</t>
  </si>
  <si>
    <t>62***************47</t>
  </si>
  <si>
    <t>AMM9522128765[2022096347]</t>
  </si>
  <si>
    <t>5001151523000035</t>
  </si>
  <si>
    <t>李广安</t>
  </si>
  <si>
    <t>51022**********31X</t>
  </si>
  <si>
    <t>盐井凼*3组</t>
  </si>
  <si>
    <t>18*******39</t>
  </si>
  <si>
    <t>60***************2</t>
  </si>
  <si>
    <t>2023.04.15</t>
  </si>
  <si>
    <t>1WGQZ4.0-100</t>
  </si>
  <si>
    <t>GT100QB17376[GH23010160]</t>
  </si>
  <si>
    <t>重庆市冠腾机械有限公司</t>
  </si>
  <si>
    <t>长寿区风城街道广梅农机经营部</t>
  </si>
  <si>
    <t>5001151523000036</t>
  </si>
  <si>
    <t>吴长文</t>
  </si>
  <si>
    <t>51022**********559</t>
  </si>
  <si>
    <t>龙河村*组</t>
  </si>
  <si>
    <t>15*******98</t>
  </si>
  <si>
    <t>60***************6</t>
  </si>
  <si>
    <t>2023.04.16</t>
  </si>
  <si>
    <t>1WG4.0-100FQ-ZC</t>
  </si>
  <si>
    <t>PC230110076[23010009200]</t>
  </si>
  <si>
    <t>03560946</t>
  </si>
  <si>
    <t>重庆迪杨苹辰机械制造有限公司</t>
  </si>
  <si>
    <t>长寿区廖伟农机销售经营部</t>
  </si>
  <si>
    <t>5001151523000037</t>
  </si>
  <si>
    <t>李云中</t>
  </si>
  <si>
    <t>51022**********330</t>
  </si>
  <si>
    <t>合兴村*组</t>
  </si>
  <si>
    <t>18*******09</t>
  </si>
  <si>
    <t>60***************0</t>
  </si>
  <si>
    <t>2023.04.21</t>
  </si>
  <si>
    <t>MH4.0Q2303070044[20230210262]</t>
  </si>
  <si>
    <t>重庆铭辉动力机械有限公司</t>
  </si>
  <si>
    <t>王达彬</t>
  </si>
  <si>
    <t>5001151523000038</t>
  </si>
  <si>
    <t>王培清</t>
  </si>
  <si>
    <t>51022**********511</t>
  </si>
  <si>
    <t>太和村*组</t>
  </si>
  <si>
    <t>19*******51</t>
  </si>
  <si>
    <t>2023.04.07</t>
  </si>
  <si>
    <t>1WG4.0-85FQ-ZC</t>
  </si>
  <si>
    <t>HS20001581[FC200381895]</t>
  </si>
  <si>
    <t>04749857</t>
  </si>
  <si>
    <t>重庆合盛工业有限公司</t>
  </si>
  <si>
    <t>长寿区七漂漂农机销售经营部</t>
  </si>
  <si>
    <t>5001151523000039</t>
  </si>
  <si>
    <t>焦先华</t>
  </si>
  <si>
    <t>51022**********719</t>
  </si>
  <si>
    <t>堰塘村*组</t>
  </si>
  <si>
    <t>13*******31</t>
  </si>
  <si>
    <t>2023.04.17</t>
  </si>
  <si>
    <t>1WG4.0-105FQ-ZC</t>
  </si>
  <si>
    <t>GSZ2023010255[221001539]</t>
  </si>
  <si>
    <t>重庆万合鼎盛机械制造有限公司</t>
  </si>
  <si>
    <t>重庆牛盹农机销售有限责任公司</t>
  </si>
  <si>
    <t>5001151523000040</t>
  </si>
  <si>
    <t>李元才</t>
  </si>
  <si>
    <t>51022**********319</t>
  </si>
  <si>
    <t>18*******03</t>
  </si>
  <si>
    <t>60***************1</t>
  </si>
  <si>
    <t>2023.04.26</t>
  </si>
  <si>
    <t>1WGQZ4.0-80</t>
  </si>
  <si>
    <t>HQ2120292[PC230303652]</t>
  </si>
  <si>
    <t>04674996</t>
  </si>
  <si>
    <t>重庆宏渠机械制造有限公司</t>
  </si>
  <si>
    <t>大足区郑廷梅五金经营部</t>
  </si>
  <si>
    <t>5001151523000041</t>
  </si>
  <si>
    <t>左时奎</t>
  </si>
  <si>
    <t>51022**********338</t>
  </si>
  <si>
    <t>明丰村*组</t>
  </si>
  <si>
    <t>13*******60</t>
  </si>
  <si>
    <t>2023.05.01</t>
  </si>
  <si>
    <t>PC230110835[202212230032]</t>
  </si>
  <si>
    <t>05065089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</si>
</sst>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63" applyBorder="1">
      <alignment/>
      <protection/>
    </xf>
    <xf numFmtId="0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G1">
      <selection activeCell="I17" sqref="I17"/>
    </sheetView>
  </sheetViews>
  <sheetFormatPr defaultColWidth="12.625" defaultRowHeight="14.25"/>
  <cols>
    <col min="1" max="1" width="18.125" style="0" customWidth="1"/>
    <col min="2" max="2" width="12.625" style="0" customWidth="1"/>
    <col min="3" max="3" width="19.25390625" style="0" customWidth="1"/>
    <col min="4" max="5" width="12.625" style="0" customWidth="1"/>
    <col min="6" max="6" width="10.125" style="0" customWidth="1"/>
    <col min="7" max="7" width="20.00390625" style="0" customWidth="1"/>
    <col min="8" max="8" width="14.00390625" style="0" customWidth="1"/>
    <col min="9" max="9" width="12.625" style="0" customWidth="1"/>
    <col min="10" max="10" width="10.25390625" style="0" customWidth="1"/>
    <col min="11" max="11" width="19.875" style="0" customWidth="1"/>
    <col min="12" max="12" width="12.625" style="0" customWidth="1"/>
    <col min="13" max="13" width="6.125" style="0" customWidth="1"/>
    <col min="14" max="14" width="27.125" style="0" customWidth="1"/>
    <col min="15" max="15" width="12.625" style="0" customWidth="1"/>
    <col min="16" max="16" width="7.75390625" style="0" customWidth="1"/>
    <col min="17" max="17" width="18.00390625" style="0" customWidth="1"/>
    <col min="18" max="18" width="26.875" style="0" customWidth="1"/>
    <col min="19" max="19" width="12.625" style="0" customWidth="1"/>
    <col min="20" max="20" width="31.75390625" style="0" customWidth="1"/>
    <col min="21" max="21" width="29.625" style="0" customWidth="1"/>
  </cols>
  <sheetData>
    <row r="1" spans="1:2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8"/>
      <c r="U1" s="18"/>
      <c r="V1" s="1"/>
      <c r="W1" s="1"/>
      <c r="X1" s="1"/>
      <c r="Y1" s="1"/>
      <c r="Z1" s="1"/>
    </row>
    <row r="2" spans="1:26" ht="14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19"/>
      <c r="U2" s="19"/>
      <c r="V2" s="3"/>
      <c r="W2" s="3"/>
      <c r="X2" s="3"/>
      <c r="Y2" s="3"/>
      <c r="Z2" s="3"/>
    </row>
    <row r="3" spans="1:26" ht="4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13" t="s">
        <v>12</v>
      </c>
      <c r="M3" s="14" t="s">
        <v>13</v>
      </c>
      <c r="N3" s="15" t="s">
        <v>14</v>
      </c>
      <c r="O3" s="15" t="s">
        <v>15</v>
      </c>
      <c r="P3" s="16" t="s">
        <v>16</v>
      </c>
      <c r="Q3" s="16" t="s">
        <v>17</v>
      </c>
      <c r="R3" s="15" t="s">
        <v>18</v>
      </c>
      <c r="S3" s="15" t="s">
        <v>19</v>
      </c>
      <c r="T3" s="20" t="s">
        <v>20</v>
      </c>
      <c r="U3" s="20" t="s">
        <v>21</v>
      </c>
      <c r="V3" s="15" t="s">
        <v>22</v>
      </c>
      <c r="W3" s="14" t="s">
        <v>23</v>
      </c>
      <c r="X3" s="15" t="s">
        <v>24</v>
      </c>
      <c r="Y3" s="15" t="s">
        <v>25</v>
      </c>
      <c r="Z3" s="14" t="s">
        <v>26</v>
      </c>
    </row>
    <row r="4" spans="1:26" ht="14.25">
      <c r="A4" s="6" t="s">
        <v>27</v>
      </c>
      <c r="B4" s="7" t="s">
        <v>28</v>
      </c>
      <c r="C4" s="8" t="s">
        <v>29</v>
      </c>
      <c r="D4" s="9" t="s">
        <v>30</v>
      </c>
      <c r="E4" s="10" t="s">
        <v>31</v>
      </c>
      <c r="F4" s="7" t="s">
        <v>28</v>
      </c>
      <c r="G4" s="8" t="s">
        <v>29</v>
      </c>
      <c r="H4" s="7"/>
      <c r="I4" s="8" t="s">
        <v>32</v>
      </c>
      <c r="J4" s="7" t="s">
        <v>33</v>
      </c>
      <c r="K4" s="8" t="s">
        <v>34</v>
      </c>
      <c r="L4" s="7"/>
      <c r="M4" s="7"/>
      <c r="N4" s="10" t="s">
        <v>31</v>
      </c>
      <c r="O4" s="7" t="s">
        <v>35</v>
      </c>
      <c r="P4" s="17" t="s">
        <v>36</v>
      </c>
      <c r="Q4" s="21" t="s">
        <v>37</v>
      </c>
      <c r="R4" s="22" t="s">
        <v>38</v>
      </c>
      <c r="S4" s="22">
        <v>20803791</v>
      </c>
      <c r="T4" s="23" t="s">
        <v>39</v>
      </c>
      <c r="U4" s="23" t="s">
        <v>40</v>
      </c>
      <c r="V4" s="17">
        <v>1</v>
      </c>
      <c r="W4" s="17"/>
      <c r="X4" s="23">
        <v>2000</v>
      </c>
      <c r="Y4" s="23">
        <v>700</v>
      </c>
      <c r="Z4" s="7"/>
    </row>
    <row r="5" spans="1:26" ht="14.25">
      <c r="A5" s="6" t="s">
        <v>41</v>
      </c>
      <c r="B5" s="7" t="s">
        <v>42</v>
      </c>
      <c r="C5" s="8" t="s">
        <v>43</v>
      </c>
      <c r="D5" s="9" t="s">
        <v>30</v>
      </c>
      <c r="E5" s="10" t="s">
        <v>31</v>
      </c>
      <c r="F5" s="7" t="s">
        <v>42</v>
      </c>
      <c r="G5" s="8" t="s">
        <v>43</v>
      </c>
      <c r="H5" s="7"/>
      <c r="I5" s="8" t="s">
        <v>44</v>
      </c>
      <c r="J5" s="7" t="s">
        <v>33</v>
      </c>
      <c r="K5" s="8" t="s">
        <v>45</v>
      </c>
      <c r="L5" s="7"/>
      <c r="M5" s="7"/>
      <c r="N5" s="10" t="s">
        <v>31</v>
      </c>
      <c r="O5" s="7" t="s">
        <v>35</v>
      </c>
      <c r="P5" s="17" t="s">
        <v>36</v>
      </c>
      <c r="Q5" s="21" t="s">
        <v>37</v>
      </c>
      <c r="R5" s="22" t="s">
        <v>46</v>
      </c>
      <c r="S5" s="22">
        <v>20803779</v>
      </c>
      <c r="T5" s="23" t="s">
        <v>39</v>
      </c>
      <c r="U5" s="23" t="s">
        <v>40</v>
      </c>
      <c r="V5" s="17">
        <v>1</v>
      </c>
      <c r="W5" s="7"/>
      <c r="X5" s="17">
        <v>2000</v>
      </c>
      <c r="Y5" s="3">
        <v>700</v>
      </c>
      <c r="Z5" s="7"/>
    </row>
    <row r="6" spans="1:26" ht="14.25">
      <c r="A6" s="6" t="s">
        <v>47</v>
      </c>
      <c r="B6" s="11" t="s">
        <v>48</v>
      </c>
      <c r="C6" s="12" t="s">
        <v>49</v>
      </c>
      <c r="D6" s="9" t="s">
        <v>30</v>
      </c>
      <c r="E6" s="12" t="s">
        <v>50</v>
      </c>
      <c r="F6" s="11" t="s">
        <v>48</v>
      </c>
      <c r="G6" s="12" t="s">
        <v>49</v>
      </c>
      <c r="H6" s="11"/>
      <c r="I6" s="12" t="s">
        <v>51</v>
      </c>
      <c r="J6" s="7" t="s">
        <v>33</v>
      </c>
      <c r="K6" s="12" t="s">
        <v>52</v>
      </c>
      <c r="L6" s="11"/>
      <c r="M6" s="11"/>
      <c r="N6" s="12" t="s">
        <v>50</v>
      </c>
      <c r="O6" s="11" t="s">
        <v>53</v>
      </c>
      <c r="P6" s="17" t="s">
        <v>36</v>
      </c>
      <c r="Q6" s="11" t="s">
        <v>54</v>
      </c>
      <c r="R6" s="11" t="s">
        <v>55</v>
      </c>
      <c r="S6" s="11">
        <v>11593632</v>
      </c>
      <c r="T6" s="11" t="s">
        <v>56</v>
      </c>
      <c r="U6" s="11" t="s">
        <v>57</v>
      </c>
      <c r="V6" s="11">
        <v>1</v>
      </c>
      <c r="W6" s="11"/>
      <c r="X6" s="11">
        <v>2100</v>
      </c>
      <c r="Y6" s="11">
        <v>700</v>
      </c>
      <c r="Z6" s="11"/>
    </row>
    <row r="7" spans="1:26" ht="14.25">
      <c r="A7" s="6" t="s">
        <v>58</v>
      </c>
      <c r="B7" s="11" t="s">
        <v>59</v>
      </c>
      <c r="C7" s="12" t="s">
        <v>60</v>
      </c>
      <c r="D7" s="9" t="s">
        <v>30</v>
      </c>
      <c r="E7" s="12" t="s">
        <v>61</v>
      </c>
      <c r="F7" s="11" t="s">
        <v>59</v>
      </c>
      <c r="G7" s="12" t="s">
        <v>60</v>
      </c>
      <c r="H7" s="11"/>
      <c r="I7" s="12" t="s">
        <v>62</v>
      </c>
      <c r="J7" s="7" t="s">
        <v>33</v>
      </c>
      <c r="K7" s="12" t="s">
        <v>63</v>
      </c>
      <c r="L7" s="11"/>
      <c r="M7" s="11"/>
      <c r="N7" s="12" t="s">
        <v>61</v>
      </c>
      <c r="O7" s="11" t="s">
        <v>64</v>
      </c>
      <c r="P7" s="17" t="s">
        <v>36</v>
      </c>
      <c r="Q7" s="11" t="s">
        <v>65</v>
      </c>
      <c r="R7" s="11" t="s">
        <v>66</v>
      </c>
      <c r="S7" s="24" t="s">
        <v>67</v>
      </c>
      <c r="T7" s="11" t="s">
        <v>68</v>
      </c>
      <c r="U7" s="11" t="s">
        <v>69</v>
      </c>
      <c r="V7" s="11">
        <v>1</v>
      </c>
      <c r="W7" s="11"/>
      <c r="X7" s="11">
        <v>2100</v>
      </c>
      <c r="Y7" s="11">
        <v>700</v>
      </c>
      <c r="Z7" s="11"/>
    </row>
    <row r="8" spans="1:26" ht="14.25">
      <c r="A8" s="6" t="s">
        <v>70</v>
      </c>
      <c r="B8" s="11" t="s">
        <v>71</v>
      </c>
      <c r="C8" s="12" t="s">
        <v>72</v>
      </c>
      <c r="D8" s="9" t="s">
        <v>30</v>
      </c>
      <c r="E8" s="12" t="s">
        <v>73</v>
      </c>
      <c r="F8" s="11" t="s">
        <v>71</v>
      </c>
      <c r="G8" s="12" t="s">
        <v>72</v>
      </c>
      <c r="H8" s="11"/>
      <c r="I8" s="12" t="s">
        <v>74</v>
      </c>
      <c r="J8" s="7" t="s">
        <v>33</v>
      </c>
      <c r="K8" s="12" t="s">
        <v>75</v>
      </c>
      <c r="L8" s="11"/>
      <c r="M8" s="11"/>
      <c r="N8" s="12" t="s">
        <v>73</v>
      </c>
      <c r="O8" s="11" t="s">
        <v>76</v>
      </c>
      <c r="P8" s="17" t="s">
        <v>36</v>
      </c>
      <c r="Q8" s="11" t="s">
        <v>54</v>
      </c>
      <c r="R8" s="11" t="s">
        <v>77</v>
      </c>
      <c r="S8" s="11">
        <v>11606301</v>
      </c>
      <c r="T8" s="11" t="s">
        <v>78</v>
      </c>
      <c r="U8" s="11" t="s">
        <v>79</v>
      </c>
      <c r="V8" s="11">
        <v>1</v>
      </c>
      <c r="W8" s="11"/>
      <c r="X8" s="11">
        <v>2000</v>
      </c>
      <c r="Y8" s="11">
        <v>700</v>
      </c>
      <c r="Z8" s="11"/>
    </row>
    <row r="9" spans="1:26" ht="14.25">
      <c r="A9" s="6" t="s">
        <v>80</v>
      </c>
      <c r="B9" s="11" t="s">
        <v>81</v>
      </c>
      <c r="C9" s="12" t="s">
        <v>82</v>
      </c>
      <c r="D9" s="9" t="s">
        <v>30</v>
      </c>
      <c r="E9" s="12" t="s">
        <v>83</v>
      </c>
      <c r="F9" s="11" t="s">
        <v>81</v>
      </c>
      <c r="G9" s="12" t="s">
        <v>82</v>
      </c>
      <c r="H9" s="11"/>
      <c r="I9" s="12" t="s">
        <v>84</v>
      </c>
      <c r="J9" s="7" t="s">
        <v>33</v>
      </c>
      <c r="K9" s="12" t="s">
        <v>75</v>
      </c>
      <c r="L9" s="11"/>
      <c r="M9" s="11"/>
      <c r="N9" s="12" t="s">
        <v>83</v>
      </c>
      <c r="O9" s="11" t="s">
        <v>85</v>
      </c>
      <c r="P9" s="17" t="s">
        <v>36</v>
      </c>
      <c r="Q9" s="11" t="s">
        <v>86</v>
      </c>
      <c r="R9" s="11" t="s">
        <v>87</v>
      </c>
      <c r="S9" s="24" t="s">
        <v>88</v>
      </c>
      <c r="T9" s="11" t="s">
        <v>89</v>
      </c>
      <c r="U9" s="11" t="s">
        <v>90</v>
      </c>
      <c r="V9" s="11">
        <v>1</v>
      </c>
      <c r="W9" s="11"/>
      <c r="X9" s="11">
        <v>2400</v>
      </c>
      <c r="Y9" s="11">
        <v>700</v>
      </c>
      <c r="Z9" s="11"/>
    </row>
    <row r="10" spans="1:26" ht="14.25">
      <c r="A10" s="6" t="s">
        <v>91</v>
      </c>
      <c r="B10" s="11" t="s">
        <v>92</v>
      </c>
      <c r="C10" s="12" t="s">
        <v>93</v>
      </c>
      <c r="D10" s="9" t="s">
        <v>30</v>
      </c>
      <c r="E10" s="12" t="s">
        <v>94</v>
      </c>
      <c r="F10" s="11" t="s">
        <v>92</v>
      </c>
      <c r="G10" s="12" t="s">
        <v>93</v>
      </c>
      <c r="H10" s="11"/>
      <c r="I10" s="12" t="s">
        <v>95</v>
      </c>
      <c r="J10" s="7" t="s">
        <v>33</v>
      </c>
      <c r="K10" s="12" t="s">
        <v>45</v>
      </c>
      <c r="L10" s="11"/>
      <c r="M10" s="11"/>
      <c r="N10" s="12" t="s">
        <v>94</v>
      </c>
      <c r="O10" s="11" t="s">
        <v>96</v>
      </c>
      <c r="P10" s="17" t="s">
        <v>36</v>
      </c>
      <c r="Q10" s="11" t="s">
        <v>97</v>
      </c>
      <c r="R10" s="11" t="s">
        <v>98</v>
      </c>
      <c r="S10" s="11">
        <v>14663190</v>
      </c>
      <c r="T10" s="11" t="s">
        <v>99</v>
      </c>
      <c r="U10" s="11" t="s">
        <v>100</v>
      </c>
      <c r="V10" s="11">
        <v>1</v>
      </c>
      <c r="W10" s="11"/>
      <c r="X10" s="11">
        <v>2000</v>
      </c>
      <c r="Y10" s="11">
        <v>700</v>
      </c>
      <c r="Z10" s="11"/>
    </row>
    <row r="11" spans="1:26" ht="14.25">
      <c r="A11" s="6" t="s">
        <v>101</v>
      </c>
      <c r="B11" s="11" t="s">
        <v>102</v>
      </c>
      <c r="C11" s="12" t="s">
        <v>103</v>
      </c>
      <c r="D11" s="9" t="s">
        <v>30</v>
      </c>
      <c r="E11" s="12" t="s">
        <v>73</v>
      </c>
      <c r="F11" s="11" t="s">
        <v>102</v>
      </c>
      <c r="G11" s="12" t="s">
        <v>103</v>
      </c>
      <c r="H11" s="11"/>
      <c r="I11" s="12" t="s">
        <v>104</v>
      </c>
      <c r="J11" s="7" t="s">
        <v>33</v>
      </c>
      <c r="K11" s="12" t="s">
        <v>105</v>
      </c>
      <c r="L11" s="11"/>
      <c r="M11" s="11"/>
      <c r="N11" s="12" t="s">
        <v>73</v>
      </c>
      <c r="O11" s="11" t="s">
        <v>106</v>
      </c>
      <c r="P11" s="17" t="s">
        <v>36</v>
      </c>
      <c r="Q11" s="11" t="s">
        <v>107</v>
      </c>
      <c r="R11" s="11" t="s">
        <v>108</v>
      </c>
      <c r="S11" s="24" t="s">
        <v>109</v>
      </c>
      <c r="T11" s="11" t="s">
        <v>110</v>
      </c>
      <c r="U11" s="11" t="s">
        <v>111</v>
      </c>
      <c r="V11" s="11">
        <v>1</v>
      </c>
      <c r="W11" s="11"/>
      <c r="X11" s="11">
        <v>2200</v>
      </c>
      <c r="Y11" s="11">
        <v>700</v>
      </c>
      <c r="Z11" s="11"/>
    </row>
    <row r="12" spans="1:26" ht="14.25">
      <c r="A12" s="6" t="s">
        <v>112</v>
      </c>
      <c r="B12" s="11" t="s">
        <v>113</v>
      </c>
      <c r="C12" s="12" t="s">
        <v>114</v>
      </c>
      <c r="D12" s="9" t="s">
        <v>30</v>
      </c>
      <c r="E12" s="12" t="s">
        <v>115</v>
      </c>
      <c r="F12" s="11" t="s">
        <v>113</v>
      </c>
      <c r="G12" s="12" t="s">
        <v>114</v>
      </c>
      <c r="H12" s="11"/>
      <c r="I12" s="12" t="s">
        <v>116</v>
      </c>
      <c r="J12" s="7" t="s">
        <v>33</v>
      </c>
      <c r="K12" s="12" t="s">
        <v>75</v>
      </c>
      <c r="L12" s="11"/>
      <c r="M12" s="11"/>
      <c r="N12" s="12" t="s">
        <v>115</v>
      </c>
      <c r="O12" s="11" t="s">
        <v>117</v>
      </c>
      <c r="P12" s="17" t="s">
        <v>36</v>
      </c>
      <c r="Q12" s="11" t="s">
        <v>65</v>
      </c>
      <c r="R12" s="11" t="s">
        <v>118</v>
      </c>
      <c r="S12" s="24" t="s">
        <v>119</v>
      </c>
      <c r="T12" s="11" t="s">
        <v>68</v>
      </c>
      <c r="U12" s="11" t="s">
        <v>69</v>
      </c>
      <c r="V12" s="11">
        <v>1</v>
      </c>
      <c r="W12" s="11"/>
      <c r="X12" s="11">
        <v>2100</v>
      </c>
      <c r="Y12" s="11">
        <v>700</v>
      </c>
      <c r="Z12" s="11"/>
    </row>
    <row r="18" spans="3:5" ht="14.25">
      <c r="C18" t="str">
        <f>REPLACE(C4,6,10,"**********")</f>
        <v>51022**********726</v>
      </c>
      <c r="E18" t="str">
        <f>REPLACE(E4,4,1,"*")</f>
        <v>长安村*组</v>
      </c>
    </row>
    <row r="19" spans="3:5" ht="14.25">
      <c r="C19" t="str">
        <f aca="true" t="shared" si="0" ref="C19:C30">REPLACE(C5,6,10,"**********")</f>
        <v>51022**********71X</v>
      </c>
      <c r="E19" t="str">
        <f aca="true" t="shared" si="1" ref="E19:E25">REPLACE(E5,4,1,"*")</f>
        <v>长安村*组</v>
      </c>
    </row>
    <row r="20" spans="3:5" ht="14.25">
      <c r="C20" t="str">
        <f t="shared" si="0"/>
        <v>51022**********31X</v>
      </c>
      <c r="E20" t="str">
        <f t="shared" si="1"/>
        <v>盐井凼*3组</v>
      </c>
    </row>
    <row r="21" spans="3:5" ht="14.25">
      <c r="C21" t="str">
        <f t="shared" si="0"/>
        <v>51022**********559</v>
      </c>
      <c r="E21" t="str">
        <f t="shared" si="1"/>
        <v>龙河村*组</v>
      </c>
    </row>
    <row r="22" spans="3:5" ht="14.25">
      <c r="C22" t="str">
        <f t="shared" si="0"/>
        <v>51022**********330</v>
      </c>
      <c r="E22" t="str">
        <f t="shared" si="1"/>
        <v>合兴村*组</v>
      </c>
    </row>
    <row r="23" spans="3:5" ht="14.25">
      <c r="C23" t="str">
        <f t="shared" si="0"/>
        <v>51022**********511</v>
      </c>
      <c r="E23" t="str">
        <f t="shared" si="1"/>
        <v>太和村*组</v>
      </c>
    </row>
    <row r="24" spans="3:5" ht="14.25">
      <c r="C24" t="str">
        <f t="shared" si="0"/>
        <v>51022**********719</v>
      </c>
      <c r="E24" t="str">
        <f t="shared" si="1"/>
        <v>堰塘村*组</v>
      </c>
    </row>
    <row r="25" spans="3:5" ht="14.25">
      <c r="C25" t="str">
        <f t="shared" si="0"/>
        <v>51022**********319</v>
      </c>
      <c r="E25" t="str">
        <f t="shared" si="1"/>
        <v>合兴村*组</v>
      </c>
    </row>
    <row r="26" spans="3:5" ht="14.25">
      <c r="C26" t="str">
        <f t="shared" si="0"/>
        <v>51022**********338</v>
      </c>
      <c r="E26" t="str">
        <f>REPLACE(E12,4,1,"*")</f>
        <v>明丰村*组</v>
      </c>
    </row>
  </sheetData>
  <sheetProtection/>
  <mergeCells count="1">
    <mergeCell ref="A1:Z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2023-09-19T07:59:43Z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2052-12.1.0.15374</vt:lpwstr>
  </property>
  <property fmtid="{D5CDD505-2E9C-101B-9397-08002B2CF9AE}" pid="6" name="I">
    <vt:lpwstr>F283F0D1C35F4337A61BB0CFB13DDE92</vt:lpwstr>
  </property>
</Properties>
</file>