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630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</sheets>
  <calcPr calcId="144525" concurrentCalc="0"/>
  <extLst/>
</workbook>
</file>

<file path=xl/sharedStrings.xml><?xml version="1.0" encoding="utf-8"?>
<sst xmlns="http://schemas.openxmlformats.org/spreadsheetml/2006/main" count="324">
  <si>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</si>
  <si>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</si>
  <si>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</si>
  <si>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</si>
  <si>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</si>
  <si>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</si>
  <si>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</si>
  <si>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</si>
  <si>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</si>
  <si>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</si>
  <si>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</si>
  <si>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</si>
  <si>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</si>
  <si>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</si>
  <si>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</si>
  <si>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</si>
  <si>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教育支出</t>
  </si>
  <si>
    <t>国有资本经营预算资金</t>
  </si>
  <si>
    <t>社会保障和就业支出</t>
  </si>
  <si>
    <t>卫生健康支出</t>
  </si>
  <si>
    <t>城乡社区支出</t>
  </si>
  <si>
    <t>农林水支出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</si>
  <si>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</si>
  <si>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</si>
  <si>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</si>
  <si>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</si>
  <si>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</si>
  <si>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</si>
  <si>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</si>
  <si>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</si>
  <si>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</si>
  <si>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</si>
  <si>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</si>
  <si>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2023年预算数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</si>
  <si>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</si>
  <si>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</si>
  <si>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</si>
  <si>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</si>
  <si>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</si>
  <si>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</si>
  <si>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205</t>
  </si>
  <si>
    <r>
      <rPr>
        <sz val="10"/>
        <color indexed="8"/>
        <rFont val="方正仿宋_GBK"/>
        <charset val="134"/>
      </rPr>
      <t> 20504</t>
    </r>
  </si>
  <si>
    <r>
      <rPr>
        <sz val="10"/>
        <color indexed="8"/>
        <rFont val="方正仿宋_GBK"/>
        <charset val="134"/>
      </rPr>
      <t> 成人教育</t>
    </r>
  </si>
  <si>
    <r>
      <rPr>
        <sz val="10"/>
        <color indexed="8"/>
        <rFont val="方正仿宋_GBK"/>
        <charset val="134"/>
      </rPr>
      <t>  2050499</t>
    </r>
  </si>
  <si>
    <r>
      <rPr>
        <sz val="10"/>
        <color indexed="8"/>
        <rFont val="方正仿宋_GBK"/>
        <charset val="134"/>
      </rPr>
      <t>  其他成人教育支出</t>
    </r>
  </si>
  <si>
    <r>
      <rPr>
        <sz val="10"/>
        <color indexed="8"/>
        <rFont val="方正仿宋_GBK"/>
        <charset val="134"/>
      </rPr>
      <t> 20508</t>
    </r>
  </si>
  <si>
    <r>
      <rPr>
        <sz val="10"/>
        <color indexed="8"/>
        <rFont val="方正仿宋_GBK"/>
        <charset val="134"/>
      </rPr>
      <t> 进修及培训</t>
    </r>
  </si>
  <si>
    <r>
      <rPr>
        <sz val="10"/>
        <color indexed="8"/>
        <rFont val="方正仿宋_GBK"/>
        <charset val="134"/>
      </rPr>
      <t>  2050803</t>
    </r>
  </si>
  <si>
    <r>
      <rPr>
        <sz val="10"/>
        <color indexed="8"/>
        <rFont val="方正仿宋_GBK"/>
        <charset val="134"/>
      </rPr>
      <t>  培训支出</t>
    </r>
  </si>
  <si>
    <t>208</t>
  </si>
  <si>
    <r>
      <rPr>
        <sz val="10"/>
        <color indexed="8"/>
        <rFont val="方正仿宋_GBK"/>
        <charset val="134"/>
      </rPr>
      <t> 20801</t>
    </r>
  </si>
  <si>
    <r>
      <rPr>
        <sz val="10"/>
        <color indexed="8"/>
        <rFont val="方正仿宋_GBK"/>
        <charset val="134"/>
      </rPr>
      <t> 人力资源和社会保障管理事务</t>
    </r>
  </si>
  <si>
    <r>
      <rPr>
        <sz val="10"/>
        <color indexed="8"/>
        <rFont val="方正仿宋_GBK"/>
        <charset val="134"/>
      </rPr>
      <t>  2080199</t>
    </r>
  </si>
  <si>
    <r>
      <rPr>
        <sz val="10"/>
        <color indexed="8"/>
        <rFont val="方正仿宋_GBK"/>
        <charset val="134"/>
      </rPr>
      <t>  其他人力资源和社会保障管理事务支出</t>
    </r>
  </si>
  <si>
    <r>
      <rPr>
        <sz val="10"/>
        <color indexed="8"/>
        <rFont val="方正仿宋_GBK"/>
        <charset val="134"/>
      </rPr>
      <t> 20805</t>
    </r>
  </si>
  <si>
    <r>
      <rPr>
        <sz val="10"/>
        <color indexed="8"/>
        <rFont val="方正仿宋_GBK"/>
        <charset val="134"/>
      </rPr>
      <t> 行政事业单位养老支出</t>
    </r>
  </si>
  <si>
    <r>
      <rPr>
        <sz val="10"/>
        <color indexed="8"/>
        <rFont val="方正仿宋_GBK"/>
        <charset val="134"/>
      </rPr>
      <t>  2080505</t>
    </r>
  </si>
  <si>
    <r>
      <rPr>
        <sz val="10"/>
        <color indexed="8"/>
        <rFont val="方正仿宋_GBK"/>
        <charset val="134"/>
      </rPr>
      <t>  机关事业单位基本养老保险缴费支出</t>
    </r>
  </si>
  <si>
    <r>
      <rPr>
        <sz val="10"/>
        <color indexed="8"/>
        <rFont val="方正仿宋_GBK"/>
        <charset val="134"/>
      </rPr>
      <t>  2080506</t>
    </r>
  </si>
  <si>
    <r>
      <rPr>
        <sz val="10"/>
        <color indexed="8"/>
        <rFont val="方正仿宋_GBK"/>
        <charset val="134"/>
      </rPr>
      <t>  机关事业单位职业年金缴费支出</t>
    </r>
  </si>
  <si>
    <r>
      <rPr>
        <sz val="10"/>
        <color indexed="8"/>
        <rFont val="方正仿宋_GBK"/>
        <charset val="134"/>
      </rPr>
      <t>  2080599</t>
    </r>
  </si>
  <si>
    <r>
      <rPr>
        <sz val="10"/>
        <color indexed="8"/>
        <rFont val="方正仿宋_GBK"/>
        <charset val="134"/>
      </rPr>
      <t>  其他行政事业单位养老支出</t>
    </r>
  </si>
  <si>
    <r>
      <rPr>
        <sz val="10"/>
        <color indexed="8"/>
        <rFont val="方正仿宋_GBK"/>
        <charset val="134"/>
      </rPr>
      <t> 20807</t>
    </r>
  </si>
  <si>
    <r>
      <rPr>
        <sz val="10"/>
        <color indexed="8"/>
        <rFont val="方正仿宋_GBK"/>
        <charset val="134"/>
      </rPr>
      <t> 就业补助</t>
    </r>
  </si>
  <si>
    <r>
      <rPr>
        <sz val="10"/>
        <color indexed="8"/>
        <rFont val="方正仿宋_GBK"/>
        <charset val="134"/>
      </rPr>
      <t>  2080705</t>
    </r>
  </si>
  <si>
    <r>
      <rPr>
        <sz val="10"/>
        <color indexed="8"/>
        <rFont val="方正仿宋_GBK"/>
        <charset val="134"/>
      </rPr>
      <t>  公益性岗位补贴</t>
    </r>
  </si>
  <si>
    <r>
      <rPr>
        <sz val="10"/>
        <color indexed="8"/>
        <rFont val="方正仿宋_GBK"/>
        <charset val="134"/>
      </rPr>
      <t> 20808</t>
    </r>
  </si>
  <si>
    <r>
      <rPr>
        <sz val="10"/>
        <color indexed="8"/>
        <rFont val="方正仿宋_GBK"/>
        <charset val="134"/>
      </rPr>
      <t> 抚恤</t>
    </r>
  </si>
  <si>
    <r>
      <rPr>
        <sz val="10"/>
        <color indexed="8"/>
        <rFont val="方正仿宋_GBK"/>
        <charset val="134"/>
      </rPr>
      <t>  2080801</t>
    </r>
  </si>
  <si>
    <r>
      <rPr>
        <sz val="10"/>
        <color indexed="8"/>
        <rFont val="方正仿宋_GBK"/>
        <charset val="134"/>
      </rPr>
      <t>  死亡抚恤</t>
    </r>
  </si>
  <si>
    <r>
      <rPr>
        <sz val="10"/>
        <color indexed="8"/>
        <rFont val="方正仿宋_GBK"/>
        <charset val="134"/>
      </rPr>
      <t> 20899</t>
    </r>
  </si>
  <si>
    <r>
      <rPr>
        <sz val="10"/>
        <color indexed="8"/>
        <rFont val="方正仿宋_GBK"/>
        <charset val="134"/>
      </rPr>
      <t> 其他社会保障和就业支出</t>
    </r>
  </si>
  <si>
    <r>
      <rPr>
        <sz val="10"/>
        <color indexed="8"/>
        <rFont val="方正仿宋_GBK"/>
        <charset val="134"/>
      </rPr>
      <t>  2089999</t>
    </r>
  </si>
  <si>
    <r>
      <rPr>
        <sz val="10"/>
        <color indexed="8"/>
        <rFont val="方正仿宋_GBK"/>
        <charset val="134"/>
      </rPr>
      <t>  其他社会保障和就业支出</t>
    </r>
  </si>
  <si>
    <t>210</t>
  </si>
  <si>
    <r>
      <rPr>
        <sz val="10"/>
        <color indexed="8"/>
        <rFont val="方正仿宋_GBK"/>
        <charset val="134"/>
      </rPr>
      <t> 21011</t>
    </r>
  </si>
  <si>
    <r>
      <rPr>
        <sz val="10"/>
        <color indexed="8"/>
        <rFont val="方正仿宋_GBK"/>
        <charset val="134"/>
      </rPr>
      <t> 行政事业单位医疗</t>
    </r>
  </si>
  <si>
    <r>
      <rPr>
        <sz val="10"/>
        <color indexed="8"/>
        <rFont val="方正仿宋_GBK"/>
        <charset val="134"/>
      </rPr>
      <t>  2101101</t>
    </r>
  </si>
  <si>
    <r>
      <rPr>
        <sz val="10"/>
        <color indexed="8"/>
        <rFont val="方正仿宋_GBK"/>
        <charset val="134"/>
      </rPr>
      <t>  行政单位医疗</t>
    </r>
  </si>
  <si>
    <r>
      <rPr>
        <sz val="10"/>
        <color indexed="8"/>
        <rFont val="方正仿宋_GBK"/>
        <charset val="134"/>
      </rPr>
      <t>  2101102</t>
    </r>
  </si>
  <si>
    <r>
      <rPr>
        <sz val="10"/>
        <color indexed="8"/>
        <rFont val="方正仿宋_GBK"/>
        <charset val="134"/>
      </rPr>
      <t>  事业单位医疗</t>
    </r>
  </si>
  <si>
    <r>
      <rPr>
        <sz val="10"/>
        <color indexed="8"/>
        <rFont val="方正仿宋_GBK"/>
        <charset val="134"/>
      </rPr>
      <t>  2101103</t>
    </r>
  </si>
  <si>
    <r>
      <rPr>
        <sz val="10"/>
        <color indexed="8"/>
        <rFont val="方正仿宋_GBK"/>
        <charset val="134"/>
      </rPr>
      <t>  公务员医疗补助</t>
    </r>
  </si>
  <si>
    <t>213</t>
  </si>
  <si>
    <r>
      <rPr>
        <sz val="10"/>
        <color indexed="8"/>
        <rFont val="方正仿宋_GBK"/>
        <charset val="134"/>
      </rPr>
      <t> 21301</t>
    </r>
  </si>
  <si>
    <r>
      <rPr>
        <sz val="10"/>
        <color indexed="8"/>
        <rFont val="方正仿宋_GBK"/>
        <charset val="134"/>
      </rPr>
      <t> 农业农村</t>
    </r>
  </si>
  <si>
    <r>
      <rPr>
        <sz val="10"/>
        <color indexed="8"/>
        <rFont val="方正仿宋_GBK"/>
        <charset val="134"/>
      </rPr>
      <t>  2130104</t>
    </r>
  </si>
  <si>
    <r>
      <rPr>
        <sz val="10"/>
        <color indexed="8"/>
        <rFont val="方正仿宋_GBK"/>
        <charset val="134"/>
      </rPr>
      <t>  事业运行</t>
    </r>
  </si>
  <si>
    <r>
      <rPr>
        <sz val="10"/>
        <color indexed="8"/>
        <rFont val="方正仿宋_GBK"/>
        <charset val="134"/>
      </rPr>
      <t>  2130199</t>
    </r>
  </si>
  <si>
    <r>
      <rPr>
        <sz val="10"/>
        <color indexed="8"/>
        <rFont val="方正仿宋_GBK"/>
        <charset val="134"/>
      </rPr>
      <t>  其他农业农村支出</t>
    </r>
  </si>
  <si>
    <r>
      <rPr>
        <sz val="10"/>
        <color indexed="8"/>
        <rFont val="方正仿宋_GBK"/>
        <charset val="134"/>
      </rPr>
      <t> 21307</t>
    </r>
  </si>
  <si>
    <r>
      <rPr>
        <sz val="10"/>
        <color indexed="8"/>
        <rFont val="方正仿宋_GBK"/>
        <charset val="134"/>
      </rPr>
      <t> 农村综合改革</t>
    </r>
  </si>
  <si>
    <r>
      <rPr>
        <sz val="10"/>
        <color indexed="8"/>
        <rFont val="方正仿宋_GBK"/>
        <charset val="134"/>
      </rPr>
      <t>  2130701</t>
    </r>
  </si>
  <si>
    <r>
      <rPr>
        <sz val="10"/>
        <color indexed="8"/>
        <rFont val="方正仿宋_GBK"/>
        <charset val="134"/>
      </rPr>
      <t>  对村级公益事业建设的补助</t>
    </r>
  </si>
  <si>
    <r>
      <rPr>
        <sz val="10"/>
        <color indexed="8"/>
        <rFont val="方正仿宋_GBK"/>
        <charset val="134"/>
      </rPr>
      <t>  2130705</t>
    </r>
  </si>
  <si>
    <r>
      <rPr>
        <sz val="10"/>
        <color indexed="8"/>
        <rFont val="方正仿宋_GBK"/>
        <charset val="134"/>
      </rPr>
      <t>  对村民委员会和村党支部的补助</t>
    </r>
  </si>
  <si>
    <t>217</t>
  </si>
  <si>
    <t>金融支出</t>
  </si>
  <si>
    <r>
      <rPr>
        <sz val="10"/>
        <color indexed="8"/>
        <rFont val="方正仿宋_GBK"/>
        <charset val="134"/>
      </rPr>
      <t> 21799</t>
    </r>
  </si>
  <si>
    <r>
      <rPr>
        <sz val="10"/>
        <color indexed="8"/>
        <rFont val="方正仿宋_GBK"/>
        <charset val="134"/>
      </rPr>
      <t> 其他金融支出</t>
    </r>
  </si>
  <si>
    <r>
      <rPr>
        <sz val="10"/>
        <color indexed="8"/>
        <rFont val="方正仿宋_GBK"/>
        <charset val="134"/>
      </rPr>
      <t>  2179999</t>
    </r>
  </si>
  <si>
    <r>
      <rPr>
        <sz val="10"/>
        <color indexed="8"/>
        <rFont val="方正仿宋_GBK"/>
        <charset val="134"/>
      </rPr>
      <t>  其他金融支出</t>
    </r>
  </si>
  <si>
    <t>221</t>
  </si>
  <si>
    <r>
      <rPr>
        <sz val="10"/>
        <color indexed="8"/>
        <rFont val="方正仿宋_GBK"/>
        <charset val="134"/>
      </rPr>
      <t> 22102</t>
    </r>
  </si>
  <si>
    <r>
      <rPr>
        <sz val="10"/>
        <color indexed="8"/>
        <rFont val="方正仿宋_GBK"/>
        <charset val="134"/>
      </rPr>
      <t> 住房改革支出</t>
    </r>
  </si>
  <si>
    <r>
      <rPr>
        <sz val="10"/>
        <color indexed="8"/>
        <rFont val="方正仿宋_GBK"/>
        <charset val="134"/>
      </rPr>
      <t>  2210201</t>
    </r>
  </si>
  <si>
    <r>
      <rPr>
        <sz val="10"/>
        <color indexed="8"/>
        <rFont val="方正仿宋_GBK"/>
        <charset val="134"/>
      </rPr>
      <t>  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</si>
  <si>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</si>
  <si>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</si>
  <si>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</si>
  <si>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</si>
  <si>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</si>
  <si>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</si>
  <si>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</si>
  <si>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</si>
  <si>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</si>
  <si>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</si>
  <si>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indexed="8"/>
        <rFont val="方正仿宋_GBK"/>
        <charset val="134"/>
      </rPr>
      <t> 30101</t>
    </r>
  </si>
  <si>
    <r>
      <rPr>
        <sz val="10"/>
        <color indexed="8"/>
        <rFont val="方正仿宋_GBK"/>
        <charset val="134"/>
      </rPr>
      <t> 基本工资</t>
    </r>
  </si>
  <si>
    <r>
      <rPr>
        <sz val="10"/>
        <color indexed="8"/>
        <rFont val="方正仿宋_GBK"/>
        <charset val="134"/>
      </rPr>
      <t> 30102</t>
    </r>
  </si>
  <si>
    <r>
      <rPr>
        <sz val="10"/>
        <color indexed="8"/>
        <rFont val="方正仿宋_GBK"/>
        <charset val="134"/>
      </rPr>
      <t> 津贴补贴</t>
    </r>
  </si>
  <si>
    <r>
      <rPr>
        <sz val="10"/>
        <color indexed="8"/>
        <rFont val="方正仿宋_GBK"/>
        <charset val="134"/>
      </rPr>
      <t> 30103</t>
    </r>
  </si>
  <si>
    <r>
      <rPr>
        <sz val="10"/>
        <color indexed="8"/>
        <rFont val="方正仿宋_GBK"/>
        <charset val="134"/>
      </rPr>
      <t> 奖金</t>
    </r>
  </si>
  <si>
    <r>
      <rPr>
        <sz val="10"/>
        <color indexed="8"/>
        <rFont val="方正仿宋_GBK"/>
        <charset val="134"/>
      </rPr>
      <t> 30107</t>
    </r>
  </si>
  <si>
    <r>
      <rPr>
        <sz val="10"/>
        <color indexed="8"/>
        <rFont val="方正仿宋_GBK"/>
        <charset val="134"/>
      </rPr>
      <t> 绩效工资</t>
    </r>
  </si>
  <si>
    <r>
      <rPr>
        <sz val="10"/>
        <color indexed="8"/>
        <rFont val="方正仿宋_GBK"/>
        <charset val="134"/>
      </rPr>
      <t> 30108</t>
    </r>
  </si>
  <si>
    <r>
      <rPr>
        <sz val="10"/>
        <color indexed="8"/>
        <rFont val="方正仿宋_GBK"/>
        <charset val="134"/>
      </rPr>
      <t> 机关事业单位基本养老保险缴费</t>
    </r>
  </si>
  <si>
    <r>
      <rPr>
        <sz val="10"/>
        <color indexed="8"/>
        <rFont val="方正仿宋_GBK"/>
        <charset val="134"/>
      </rPr>
      <t> 30109</t>
    </r>
  </si>
  <si>
    <r>
      <rPr>
        <sz val="10"/>
        <color indexed="8"/>
        <rFont val="方正仿宋_GBK"/>
        <charset val="134"/>
      </rPr>
      <t> 职业年金缴费</t>
    </r>
  </si>
  <si>
    <r>
      <rPr>
        <sz val="10"/>
        <color indexed="8"/>
        <rFont val="方正仿宋_GBK"/>
        <charset val="134"/>
      </rPr>
      <t> 30110</t>
    </r>
  </si>
  <si>
    <r>
      <rPr>
        <sz val="10"/>
        <color indexed="8"/>
        <rFont val="方正仿宋_GBK"/>
        <charset val="134"/>
      </rPr>
      <t> 职工基本医疗保险缴费</t>
    </r>
  </si>
  <si>
    <r>
      <rPr>
        <sz val="10"/>
        <color indexed="8"/>
        <rFont val="方正仿宋_GBK"/>
        <charset val="134"/>
      </rPr>
      <t> 30111</t>
    </r>
  </si>
  <si>
    <r>
      <rPr>
        <sz val="10"/>
        <color indexed="8"/>
        <rFont val="方正仿宋_GBK"/>
        <charset val="134"/>
      </rPr>
      <t> 公务员医疗补助缴费</t>
    </r>
  </si>
  <si>
    <r>
      <rPr>
        <sz val="10"/>
        <color indexed="8"/>
        <rFont val="方正仿宋_GBK"/>
        <charset val="134"/>
      </rPr>
      <t> 30112</t>
    </r>
  </si>
  <si>
    <r>
      <rPr>
        <sz val="10"/>
        <color indexed="8"/>
        <rFont val="方正仿宋_GBK"/>
        <charset val="134"/>
      </rPr>
      <t> 其他社会保障缴费</t>
    </r>
  </si>
  <si>
    <r>
      <rPr>
        <sz val="10"/>
        <color indexed="8"/>
        <rFont val="方正仿宋_GBK"/>
        <charset val="134"/>
      </rPr>
      <t> 30113</t>
    </r>
  </si>
  <si>
    <r>
      <rPr>
        <sz val="10"/>
        <color indexed="8"/>
        <rFont val="方正仿宋_GBK"/>
        <charset val="134"/>
      </rPr>
      <t> 住房公积金</t>
    </r>
  </si>
  <si>
    <t>302</t>
  </si>
  <si>
    <t>商品和服务支出</t>
  </si>
  <si>
    <r>
      <rPr>
        <sz val="10"/>
        <color indexed="8"/>
        <rFont val="方正仿宋_GBK"/>
        <charset val="134"/>
      </rPr>
      <t> 30201</t>
    </r>
  </si>
  <si>
    <r>
      <rPr>
        <sz val="10"/>
        <color indexed="8"/>
        <rFont val="方正仿宋_GBK"/>
        <charset val="134"/>
      </rPr>
      <t> 办公费</t>
    </r>
  </si>
  <si>
    <r>
      <rPr>
        <sz val="10"/>
        <color indexed="8"/>
        <rFont val="方正仿宋_GBK"/>
        <charset val="134"/>
      </rPr>
      <t> 30202</t>
    </r>
  </si>
  <si>
    <r>
      <rPr>
        <sz val="10"/>
        <color indexed="8"/>
        <rFont val="方正仿宋_GBK"/>
        <charset val="134"/>
      </rPr>
      <t> 印刷费</t>
    </r>
  </si>
  <si>
    <r>
      <rPr>
        <sz val="10"/>
        <color indexed="8"/>
        <rFont val="方正仿宋_GBK"/>
        <charset val="134"/>
      </rPr>
      <t> 30204</t>
    </r>
  </si>
  <si>
    <r>
      <rPr>
        <sz val="10"/>
        <color indexed="8"/>
        <rFont val="方正仿宋_GBK"/>
        <charset val="134"/>
      </rPr>
      <t> 手续费</t>
    </r>
  </si>
  <si>
    <r>
      <rPr>
        <sz val="10"/>
        <color indexed="8"/>
        <rFont val="方正仿宋_GBK"/>
        <charset val="134"/>
      </rPr>
      <t> 30205</t>
    </r>
  </si>
  <si>
    <r>
      <rPr>
        <sz val="10"/>
        <color indexed="8"/>
        <rFont val="方正仿宋_GBK"/>
        <charset val="134"/>
      </rPr>
      <t> 水费</t>
    </r>
  </si>
  <si>
    <r>
      <rPr>
        <sz val="10"/>
        <color indexed="8"/>
        <rFont val="方正仿宋_GBK"/>
        <charset val="134"/>
      </rPr>
      <t> 30206</t>
    </r>
  </si>
  <si>
    <r>
      <rPr>
        <sz val="10"/>
        <color indexed="8"/>
        <rFont val="方正仿宋_GBK"/>
        <charset val="134"/>
      </rPr>
      <t> 电费</t>
    </r>
  </si>
  <si>
    <r>
      <rPr>
        <sz val="10"/>
        <color indexed="8"/>
        <rFont val="方正仿宋_GBK"/>
        <charset val="134"/>
      </rPr>
      <t> 30207</t>
    </r>
  </si>
  <si>
    <r>
      <rPr>
        <sz val="10"/>
        <color indexed="8"/>
        <rFont val="方正仿宋_GBK"/>
        <charset val="134"/>
      </rPr>
      <t> 邮电费</t>
    </r>
  </si>
  <si>
    <r>
      <rPr>
        <sz val="10"/>
        <color indexed="8"/>
        <rFont val="方正仿宋_GBK"/>
        <charset val="134"/>
      </rPr>
      <t> 30209</t>
    </r>
  </si>
  <si>
    <r>
      <rPr>
        <sz val="10"/>
        <color indexed="8"/>
        <rFont val="方正仿宋_GBK"/>
        <charset val="134"/>
      </rPr>
      <t> 物业管理费</t>
    </r>
  </si>
  <si>
    <r>
      <rPr>
        <sz val="10"/>
        <color indexed="8"/>
        <rFont val="方正仿宋_GBK"/>
        <charset val="134"/>
      </rPr>
      <t> 30211</t>
    </r>
  </si>
  <si>
    <r>
      <rPr>
        <sz val="10"/>
        <color indexed="8"/>
        <rFont val="方正仿宋_GBK"/>
        <charset val="134"/>
      </rPr>
      <t> 差旅费</t>
    </r>
  </si>
  <si>
    <r>
      <rPr>
        <sz val="10"/>
        <color indexed="8"/>
        <rFont val="方正仿宋_GBK"/>
        <charset val="134"/>
      </rPr>
      <t> 30213</t>
    </r>
  </si>
  <si>
    <r>
      <rPr>
        <sz val="10"/>
        <color indexed="8"/>
        <rFont val="方正仿宋_GBK"/>
        <charset val="134"/>
      </rPr>
      <t> 维修（护）费</t>
    </r>
  </si>
  <si>
    <r>
      <rPr>
        <sz val="10"/>
        <color indexed="8"/>
        <rFont val="方正仿宋_GBK"/>
        <charset val="134"/>
      </rPr>
      <t> 30214</t>
    </r>
  </si>
  <si>
    <r>
      <rPr>
        <sz val="10"/>
        <color indexed="8"/>
        <rFont val="方正仿宋_GBK"/>
        <charset val="134"/>
      </rPr>
      <t> 租赁费</t>
    </r>
  </si>
  <si>
    <r>
      <rPr>
        <sz val="10"/>
        <color indexed="8"/>
        <rFont val="方正仿宋_GBK"/>
        <charset val="134"/>
      </rPr>
      <t> 30215</t>
    </r>
  </si>
  <si>
    <r>
      <rPr>
        <sz val="10"/>
        <color indexed="8"/>
        <rFont val="方正仿宋_GBK"/>
        <charset val="134"/>
      </rPr>
      <t> 会议费</t>
    </r>
  </si>
  <si>
    <r>
      <rPr>
        <sz val="10"/>
        <color indexed="8"/>
        <rFont val="方正仿宋_GBK"/>
        <charset val="134"/>
      </rPr>
      <t> 30216</t>
    </r>
  </si>
  <si>
    <r>
      <rPr>
        <sz val="10"/>
        <color indexed="8"/>
        <rFont val="方正仿宋_GBK"/>
        <charset val="134"/>
      </rPr>
      <t> 培训费</t>
    </r>
  </si>
  <si>
    <r>
      <rPr>
        <sz val="10"/>
        <color indexed="8"/>
        <rFont val="方正仿宋_GBK"/>
        <charset val="134"/>
      </rPr>
      <t> 30217</t>
    </r>
  </si>
  <si>
    <r>
      <rPr>
        <sz val="10"/>
        <color indexed="8"/>
        <rFont val="方正仿宋_GBK"/>
        <charset val="134"/>
      </rPr>
      <t> 公务接待费</t>
    </r>
  </si>
  <si>
    <r>
      <rPr>
        <sz val="10"/>
        <color indexed="8"/>
        <rFont val="方正仿宋_GBK"/>
        <charset val="134"/>
      </rPr>
      <t> 30226</t>
    </r>
  </si>
  <si>
    <r>
      <rPr>
        <sz val="10"/>
        <color indexed="8"/>
        <rFont val="方正仿宋_GBK"/>
        <charset val="134"/>
      </rPr>
      <t> 劳务费</t>
    </r>
  </si>
  <si>
    <r>
      <rPr>
        <sz val="10"/>
        <color indexed="8"/>
        <rFont val="方正仿宋_GBK"/>
        <charset val="134"/>
      </rPr>
      <t> 30227</t>
    </r>
  </si>
  <si>
    <r>
      <rPr>
        <sz val="10"/>
        <color indexed="8"/>
        <rFont val="方正仿宋_GBK"/>
        <charset val="134"/>
      </rPr>
      <t> 委托业务费</t>
    </r>
  </si>
  <si>
    <r>
      <rPr>
        <sz val="10"/>
        <color indexed="8"/>
        <rFont val="方正仿宋_GBK"/>
        <charset val="134"/>
      </rPr>
      <t> 30228</t>
    </r>
  </si>
  <si>
    <r>
      <rPr>
        <sz val="10"/>
        <color indexed="8"/>
        <rFont val="方正仿宋_GBK"/>
        <charset val="134"/>
      </rPr>
      <t> 工会经费</t>
    </r>
  </si>
  <si>
    <r>
      <rPr>
        <sz val="10"/>
        <color indexed="8"/>
        <rFont val="方正仿宋_GBK"/>
        <charset val="134"/>
      </rPr>
      <t> 30229</t>
    </r>
  </si>
  <si>
    <r>
      <rPr>
        <sz val="10"/>
        <color indexed="8"/>
        <rFont val="方正仿宋_GBK"/>
        <charset val="134"/>
      </rPr>
      <t> 福利费</t>
    </r>
  </si>
  <si>
    <r>
      <rPr>
        <sz val="10"/>
        <color indexed="8"/>
        <rFont val="方正仿宋_GBK"/>
        <charset val="134"/>
      </rPr>
      <t> 30231</t>
    </r>
  </si>
  <si>
    <r>
      <rPr>
        <sz val="10"/>
        <color indexed="8"/>
        <rFont val="方正仿宋_GBK"/>
        <charset val="134"/>
      </rPr>
      <t> 公务用车运行维护费</t>
    </r>
  </si>
  <si>
    <r>
      <rPr>
        <sz val="10"/>
        <color indexed="8"/>
        <rFont val="方正仿宋_GBK"/>
        <charset val="134"/>
      </rPr>
      <t> 30239</t>
    </r>
  </si>
  <si>
    <r>
      <rPr>
        <sz val="10"/>
        <color indexed="8"/>
        <rFont val="方正仿宋_GBK"/>
        <charset val="134"/>
      </rPr>
      <t> 其他交通费用</t>
    </r>
  </si>
  <si>
    <r>
      <rPr>
        <sz val="10"/>
        <color indexed="8"/>
        <rFont val="方正仿宋_GBK"/>
        <charset val="134"/>
      </rPr>
      <t> 30299</t>
    </r>
  </si>
  <si>
    <r>
      <rPr>
        <sz val="10"/>
        <color indexed="8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</si>
  <si>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</si>
  <si>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</si>
  <si>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indexed="8"/>
        <rFont val="方正仿宋_GBK"/>
        <charset val="134"/>
      </rPr>
      <t> 30302</t>
    </r>
  </si>
  <si>
    <r>
      <rPr>
        <sz val="10"/>
        <color indexed="8"/>
        <rFont val="方正仿宋_GBK"/>
        <charset val="134"/>
      </rPr>
      <t> 退休费</t>
    </r>
  </si>
  <si>
    <r>
      <rPr>
        <sz val="10"/>
        <color indexed="8"/>
        <rFont val="方正仿宋_GBK"/>
        <charset val="134"/>
      </rPr>
      <t> 30304</t>
    </r>
  </si>
  <si>
    <r>
      <rPr>
        <sz val="10"/>
        <color indexed="8"/>
        <rFont val="方正仿宋_GBK"/>
        <charset val="134"/>
      </rPr>
      <t> 抚恤金</t>
    </r>
  </si>
  <si>
    <r>
      <rPr>
        <sz val="10"/>
        <color indexed="8"/>
        <rFont val="方正仿宋_GBK"/>
        <charset val="134"/>
      </rPr>
      <t> 30307</t>
    </r>
  </si>
  <si>
    <r>
      <rPr>
        <sz val="10"/>
        <color indexed="8"/>
        <rFont val="方正仿宋_GBK"/>
        <charset val="134"/>
      </rPr>
      <t> 医疗费补助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</si>
  <si>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</si>
  <si>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</si>
  <si>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</si>
  <si>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</si>
  <si>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</si>
  <si>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</si>
  <si>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</si>
  <si>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</si>
  <si>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 xml:space="preserve"> </t>
  </si>
  <si>
    <t>表五</t>
  </si>
  <si>
    <t>政府性基金预算支出表</t>
  </si>
  <si>
    <t>本年政府性基金预算财政拨款支出</t>
  </si>
  <si>
    <r>
      <rPr>
        <sz val="10"/>
        <color indexed="8"/>
        <rFont val="方正仿宋_GBK"/>
        <charset val="134"/>
      </rPr>
      <t> </t>
    </r>
  </si>
  <si>
    <r>
      <rPr>
        <sz val="10"/>
        <color indexed="8"/>
        <rFont val="方正仿宋_GBK"/>
        <charset val="134"/>
      </rPr>
      <t>  </t>
    </r>
  </si>
  <si>
    <t>（备注：本单位无政府性基金收支，故此表无数据。）</t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</si>
  <si>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</si>
  <si>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</si>
  <si>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</si>
  <si>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</si>
  <si>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</si>
  <si>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</si>
  <si>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</si>
  <si>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</si>
  <si>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</si>
  <si>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</si>
  <si>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</si>
  <si>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</si>
  <si>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</si>
  <si>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</si>
  <si>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</si>
  <si>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</si>
  <si>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</si>
  <si>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</si>
  <si>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</si>
  <si>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</si>
  <si>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</si>
  <si>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indexed="8"/>
        <rFont val="方正仿宋_GBK"/>
        <charset val="134"/>
      </rPr>
      <t> 20504</t>
    </r>
  </si>
  <si>
    <r>
      <rPr>
        <sz val="9"/>
        <color indexed="8"/>
        <rFont val="方正仿宋_GBK"/>
        <charset val="134"/>
      </rPr>
      <t> 成人教育</t>
    </r>
  </si>
  <si>
    <r>
      <rPr>
        <sz val="9"/>
        <color indexed="8"/>
        <rFont val="方正仿宋_GBK"/>
        <charset val="134"/>
      </rPr>
      <t>  2050499</t>
    </r>
  </si>
  <si>
    <r>
      <rPr>
        <sz val="9"/>
        <color indexed="8"/>
        <rFont val="方正仿宋_GBK"/>
        <charset val="134"/>
      </rPr>
      <t>  其他成人教育支出</t>
    </r>
  </si>
  <si>
    <r>
      <rPr>
        <sz val="9"/>
        <color indexed="8"/>
        <rFont val="方正仿宋_GBK"/>
        <charset val="134"/>
      </rPr>
      <t> 20508</t>
    </r>
  </si>
  <si>
    <r>
      <rPr>
        <sz val="9"/>
        <color indexed="8"/>
        <rFont val="方正仿宋_GBK"/>
        <charset val="134"/>
      </rPr>
      <t> 进修及培训</t>
    </r>
  </si>
  <si>
    <r>
      <rPr>
        <sz val="9"/>
        <color indexed="8"/>
        <rFont val="方正仿宋_GBK"/>
        <charset val="134"/>
      </rPr>
      <t>  2050803</t>
    </r>
  </si>
  <si>
    <r>
      <rPr>
        <sz val="9"/>
        <color indexed="8"/>
        <rFont val="方正仿宋_GBK"/>
        <charset val="134"/>
      </rPr>
      <t>  培训支出</t>
    </r>
  </si>
  <si>
    <r>
      <rPr>
        <sz val="9"/>
        <color indexed="8"/>
        <rFont val="方正仿宋_GBK"/>
        <charset val="134"/>
      </rPr>
      <t> 20805</t>
    </r>
  </si>
  <si>
    <r>
      <rPr>
        <sz val="9"/>
        <color indexed="8"/>
        <rFont val="方正仿宋_GBK"/>
        <charset val="134"/>
      </rPr>
      <t> 行政事业单位养老支出</t>
    </r>
  </si>
  <si>
    <r>
      <rPr>
        <sz val="9"/>
        <color indexed="8"/>
        <rFont val="方正仿宋_GBK"/>
        <charset val="134"/>
      </rPr>
      <t>  2080505</t>
    </r>
  </si>
  <si>
    <r>
      <rPr>
        <sz val="9"/>
        <color indexed="8"/>
        <rFont val="方正仿宋_GBK"/>
        <charset val="134"/>
      </rPr>
      <t>  机关事业单位基本养老保险缴费支出</t>
    </r>
  </si>
  <si>
    <r>
      <rPr>
        <sz val="9"/>
        <color indexed="8"/>
        <rFont val="方正仿宋_GBK"/>
        <charset val="134"/>
      </rPr>
      <t>  2080506</t>
    </r>
  </si>
  <si>
    <r>
      <rPr>
        <sz val="9"/>
        <color indexed="8"/>
        <rFont val="方正仿宋_GBK"/>
        <charset val="134"/>
      </rPr>
      <t>  机关事业单位职业年金缴费支出</t>
    </r>
  </si>
  <si>
    <r>
      <rPr>
        <sz val="9"/>
        <color indexed="8"/>
        <rFont val="方正仿宋_GBK"/>
        <charset val="134"/>
      </rPr>
      <t>  2080599</t>
    </r>
  </si>
  <si>
    <r>
      <rPr>
        <sz val="9"/>
        <color indexed="8"/>
        <rFont val="方正仿宋_GBK"/>
        <charset val="134"/>
      </rPr>
      <t>  其他行政事业单位养老支出</t>
    </r>
  </si>
  <si>
    <r>
      <rPr>
        <sz val="9"/>
        <color indexed="8"/>
        <rFont val="方正仿宋_GBK"/>
        <charset val="134"/>
      </rPr>
      <t> 21011</t>
    </r>
  </si>
  <si>
    <r>
      <rPr>
        <sz val="9"/>
        <color indexed="8"/>
        <rFont val="方正仿宋_GBK"/>
        <charset val="134"/>
      </rPr>
      <t> 行政事业单位医疗</t>
    </r>
  </si>
  <si>
    <r>
      <rPr>
        <sz val="9"/>
        <color indexed="8"/>
        <rFont val="方正仿宋_GBK"/>
        <charset val="134"/>
      </rPr>
      <t>  2101101</t>
    </r>
  </si>
  <si>
    <r>
      <rPr>
        <sz val="9"/>
        <color indexed="8"/>
        <rFont val="方正仿宋_GBK"/>
        <charset val="134"/>
      </rPr>
      <t>  行政单位医疗</t>
    </r>
  </si>
  <si>
    <r>
      <rPr>
        <sz val="9"/>
        <color indexed="8"/>
        <rFont val="方正仿宋_GBK"/>
        <charset val="134"/>
      </rPr>
      <t>  2101102</t>
    </r>
  </si>
  <si>
    <r>
      <rPr>
        <sz val="9"/>
        <color indexed="8"/>
        <rFont val="方正仿宋_GBK"/>
        <charset val="134"/>
      </rPr>
      <t>  事业单位医疗</t>
    </r>
  </si>
  <si>
    <r>
      <rPr>
        <sz val="9"/>
        <color indexed="8"/>
        <rFont val="方正仿宋_GBK"/>
        <charset val="134"/>
      </rPr>
      <t>  2101103</t>
    </r>
  </si>
  <si>
    <r>
      <rPr>
        <sz val="9"/>
        <color indexed="8"/>
        <rFont val="方正仿宋_GBK"/>
        <charset val="134"/>
      </rPr>
      <t>  公务员医疗补助</t>
    </r>
  </si>
  <si>
    <r>
      <rPr>
        <sz val="9"/>
        <color indexed="8"/>
        <rFont val="方正仿宋_GBK"/>
        <charset val="134"/>
      </rPr>
      <t> 21301</t>
    </r>
  </si>
  <si>
    <r>
      <rPr>
        <sz val="9"/>
        <color indexed="8"/>
        <rFont val="方正仿宋_GBK"/>
        <charset val="134"/>
      </rPr>
      <t> 农业农村</t>
    </r>
  </si>
  <si>
    <r>
      <rPr>
        <sz val="9"/>
        <color indexed="8"/>
        <rFont val="方正仿宋_GBK"/>
        <charset val="134"/>
      </rPr>
      <t>  2130104</t>
    </r>
  </si>
  <si>
    <r>
      <rPr>
        <sz val="9"/>
        <color indexed="8"/>
        <rFont val="方正仿宋_GBK"/>
        <charset val="134"/>
      </rPr>
      <t>  事业运行</t>
    </r>
  </si>
  <si>
    <r>
      <rPr>
        <sz val="9"/>
        <color indexed="8"/>
        <rFont val="方正仿宋_GBK"/>
        <charset val="134"/>
      </rPr>
      <t>  2130199</t>
    </r>
  </si>
  <si>
    <r>
      <rPr>
        <sz val="9"/>
        <color indexed="8"/>
        <rFont val="方正仿宋_GBK"/>
        <charset val="134"/>
      </rPr>
      <t>  其他农业农村支出</t>
    </r>
  </si>
  <si>
    <r>
      <rPr>
        <sz val="9"/>
        <color indexed="8"/>
        <rFont val="方正仿宋_GBK"/>
        <charset val="134"/>
      </rPr>
      <t> 21307</t>
    </r>
  </si>
  <si>
    <r>
      <rPr>
        <sz val="9"/>
        <color indexed="8"/>
        <rFont val="方正仿宋_GBK"/>
        <charset val="134"/>
      </rPr>
      <t> 农村综合改革</t>
    </r>
  </si>
  <si>
    <r>
      <rPr>
        <sz val="9"/>
        <color indexed="8"/>
        <rFont val="方正仿宋_GBK"/>
        <charset val="134"/>
      </rPr>
      <t>  2130701</t>
    </r>
  </si>
  <si>
    <r>
      <rPr>
        <sz val="9"/>
        <color indexed="8"/>
        <rFont val="方正仿宋_GBK"/>
        <charset val="134"/>
      </rPr>
      <t>  对村级公益事业建设的补助</t>
    </r>
  </si>
  <si>
    <r>
      <rPr>
        <sz val="9"/>
        <color indexed="8"/>
        <rFont val="方正仿宋_GBK"/>
        <charset val="134"/>
      </rPr>
      <t>  2130705</t>
    </r>
  </si>
  <si>
    <r>
      <rPr>
        <sz val="9"/>
        <color indexed="8"/>
        <rFont val="方正仿宋_GBK"/>
        <charset val="134"/>
      </rPr>
      <t>  对村民委员会和村党支部的补助</t>
    </r>
  </si>
  <si>
    <r>
      <rPr>
        <sz val="9"/>
        <color indexed="8"/>
        <rFont val="方正仿宋_GBK"/>
        <charset val="134"/>
      </rPr>
      <t> 22102</t>
    </r>
  </si>
  <si>
    <r>
      <rPr>
        <sz val="9"/>
        <color indexed="8"/>
        <rFont val="方正仿宋_GBK"/>
        <charset val="134"/>
      </rPr>
      <t> 住房改革支出</t>
    </r>
  </si>
  <si>
    <r>
      <rPr>
        <sz val="9"/>
        <color indexed="8"/>
        <rFont val="方正仿宋_GBK"/>
        <charset val="134"/>
      </rPr>
      <t>  2210201</t>
    </r>
  </si>
  <si>
    <r>
      <rPr>
        <sz val="9"/>
        <color indexed="8"/>
        <rFont val="方正仿宋_GBK"/>
        <charset val="134"/>
      </rPr>
      <t>  住房公积金</t>
    </r>
  </si>
  <si>
    <t>表八</t>
  </si>
  <si>
    <t>部门支出总表</t>
  </si>
  <si>
    <t>基本支出</t>
  </si>
  <si>
    <t>项目支出</t>
  </si>
  <si>
    <t>201</t>
  </si>
  <si>
    <r>
      <rPr>
        <sz val="12"/>
        <color indexed="8"/>
        <rFont val="方正仿宋_GBK"/>
        <charset val="134"/>
      </rPr>
      <t> 20103</t>
    </r>
  </si>
  <si>
    <r>
      <rPr>
        <sz val="12"/>
        <color indexed="8"/>
        <rFont val="方正仿宋_GBK"/>
        <charset val="134"/>
      </rPr>
      <t> 政府办公厅（室）及相关机构事务</t>
    </r>
  </si>
  <si>
    <r>
      <rPr>
        <sz val="12"/>
        <color indexed="8"/>
        <rFont val="方正仿宋_GBK"/>
        <charset val="134"/>
      </rPr>
      <t>  2010301</t>
    </r>
  </si>
  <si>
    <r>
      <rPr>
        <sz val="12"/>
        <color indexed="8"/>
        <rFont val="方正仿宋_GBK"/>
        <charset val="134"/>
      </rPr>
      <t>  行政运行</t>
    </r>
  </si>
  <si>
    <r>
      <rPr>
        <sz val="12"/>
        <color indexed="8"/>
        <rFont val="方正仿宋_GBK"/>
        <charset val="134"/>
      </rPr>
      <t>  2010302</t>
    </r>
  </si>
  <si>
    <r>
      <rPr>
        <sz val="12"/>
        <color indexed="8"/>
        <rFont val="方正仿宋_GBK"/>
        <charset val="134"/>
      </rPr>
      <t>  一般行政管理事务</t>
    </r>
  </si>
  <si>
    <r>
      <rPr>
        <sz val="12"/>
        <color indexed="8"/>
        <rFont val="方正仿宋_GBK"/>
        <charset val="134"/>
      </rPr>
      <t> 20132</t>
    </r>
  </si>
  <si>
    <r>
      <rPr>
        <sz val="12"/>
        <color indexed="8"/>
        <rFont val="方正仿宋_GBK"/>
        <charset val="134"/>
      </rPr>
      <t> 组织事务</t>
    </r>
  </si>
  <si>
    <r>
      <rPr>
        <sz val="12"/>
        <color indexed="8"/>
        <rFont val="方正仿宋_GBK"/>
        <charset val="134"/>
      </rPr>
      <t>  2013202</t>
    </r>
  </si>
  <si>
    <r>
      <rPr>
        <sz val="12"/>
        <color indexed="8"/>
        <rFont val="方正仿宋_GBK"/>
        <charset val="134"/>
      </rPr>
      <t> 20504</t>
    </r>
  </si>
  <si>
    <r>
      <rPr>
        <sz val="12"/>
        <color indexed="8"/>
        <rFont val="方正仿宋_GBK"/>
        <charset val="134"/>
      </rPr>
      <t> 成人教育</t>
    </r>
  </si>
  <si>
    <r>
      <rPr>
        <sz val="12"/>
        <color indexed="8"/>
        <rFont val="方正仿宋_GBK"/>
        <charset val="134"/>
      </rPr>
      <t>  2050499</t>
    </r>
  </si>
  <si>
    <r>
      <rPr>
        <sz val="12"/>
        <color indexed="8"/>
        <rFont val="方正仿宋_GBK"/>
        <charset val="134"/>
      </rPr>
      <t>  其他成人教育支出</t>
    </r>
  </si>
  <si>
    <r>
      <rPr>
        <sz val="12"/>
        <color indexed="8"/>
        <rFont val="方正仿宋_GBK"/>
        <charset val="134"/>
      </rPr>
      <t> 20508</t>
    </r>
  </si>
  <si>
    <r>
      <rPr>
        <sz val="12"/>
        <color indexed="8"/>
        <rFont val="方正仿宋_GBK"/>
        <charset val="134"/>
      </rPr>
      <t> 进修及培训</t>
    </r>
  </si>
  <si>
    <r>
      <rPr>
        <sz val="12"/>
        <color indexed="8"/>
        <rFont val="方正仿宋_GBK"/>
        <charset val="134"/>
      </rPr>
      <t>  2050803</t>
    </r>
  </si>
  <si>
    <r>
      <rPr>
        <sz val="12"/>
        <color indexed="8"/>
        <rFont val="方正仿宋_GBK"/>
        <charset val="134"/>
      </rPr>
      <t>  培训支出</t>
    </r>
  </si>
  <si>
    <r>
      <rPr>
        <sz val="12"/>
        <color indexed="8"/>
        <rFont val="方正仿宋_GBK"/>
        <charset val="134"/>
      </rPr>
      <t> 20801</t>
    </r>
  </si>
  <si>
    <r>
      <rPr>
        <sz val="12"/>
        <color indexed="8"/>
        <rFont val="方正仿宋_GBK"/>
        <charset val="134"/>
      </rPr>
      <t> 人力资源和社会保障管理事务</t>
    </r>
  </si>
  <si>
    <r>
      <rPr>
        <sz val="12"/>
        <color indexed="8"/>
        <rFont val="方正仿宋_GBK"/>
        <charset val="134"/>
      </rPr>
      <t>  2080199</t>
    </r>
  </si>
  <si>
    <r>
      <rPr>
        <sz val="12"/>
        <color indexed="8"/>
        <rFont val="方正仿宋_GBK"/>
        <charset val="134"/>
      </rPr>
      <t>  其他人力资源和社会保障管理事务支出</t>
    </r>
  </si>
  <si>
    <r>
      <rPr>
        <sz val="12"/>
        <color indexed="8"/>
        <rFont val="方正仿宋_GBK"/>
        <charset val="134"/>
      </rPr>
      <t> 20805</t>
    </r>
  </si>
  <si>
    <r>
      <rPr>
        <sz val="12"/>
        <color indexed="8"/>
        <rFont val="方正仿宋_GBK"/>
        <charset val="134"/>
      </rPr>
      <t> 行政事业单位养老支出</t>
    </r>
  </si>
  <si>
    <r>
      <rPr>
        <sz val="12"/>
        <color indexed="8"/>
        <rFont val="方正仿宋_GBK"/>
        <charset val="134"/>
      </rPr>
      <t>  2080505</t>
    </r>
  </si>
  <si>
    <r>
      <rPr>
        <sz val="12"/>
        <color indexed="8"/>
        <rFont val="方正仿宋_GBK"/>
        <charset val="134"/>
      </rPr>
      <t>  机关事业单位基本养老保险缴费支出</t>
    </r>
  </si>
  <si>
    <r>
      <rPr>
        <sz val="12"/>
        <color indexed="8"/>
        <rFont val="方正仿宋_GBK"/>
        <charset val="134"/>
      </rPr>
      <t>  2080506</t>
    </r>
  </si>
  <si>
    <r>
      <rPr>
        <sz val="12"/>
        <color indexed="8"/>
        <rFont val="方正仿宋_GBK"/>
        <charset val="134"/>
      </rPr>
      <t>  机关事业单位职业年金缴费支出</t>
    </r>
  </si>
  <si>
    <r>
      <rPr>
        <sz val="12"/>
        <color indexed="8"/>
        <rFont val="方正仿宋_GBK"/>
        <charset val="134"/>
      </rPr>
      <t>  2080599</t>
    </r>
  </si>
  <si>
    <r>
      <rPr>
        <sz val="12"/>
        <color indexed="8"/>
        <rFont val="方正仿宋_GBK"/>
        <charset val="134"/>
      </rPr>
      <t>  其他行政事业单位养老支出</t>
    </r>
  </si>
  <si>
    <r>
      <rPr>
        <sz val="12"/>
        <color indexed="8"/>
        <rFont val="方正仿宋_GBK"/>
        <charset val="134"/>
      </rPr>
      <t> 21011</t>
    </r>
  </si>
  <si>
    <r>
      <rPr>
        <sz val="12"/>
        <color indexed="8"/>
        <rFont val="方正仿宋_GBK"/>
        <charset val="134"/>
      </rPr>
      <t> 行政事业单位医疗</t>
    </r>
  </si>
  <si>
    <r>
      <rPr>
        <sz val="12"/>
        <color indexed="8"/>
        <rFont val="方正仿宋_GBK"/>
        <charset val="134"/>
      </rPr>
      <t>  2101101</t>
    </r>
  </si>
  <si>
    <r>
      <rPr>
        <sz val="12"/>
        <color indexed="8"/>
        <rFont val="方正仿宋_GBK"/>
        <charset val="134"/>
      </rPr>
      <t>  行政单位医疗</t>
    </r>
  </si>
  <si>
    <r>
      <rPr>
        <sz val="12"/>
        <color indexed="8"/>
        <rFont val="方正仿宋_GBK"/>
        <charset val="134"/>
      </rPr>
      <t>  2101102</t>
    </r>
  </si>
  <si>
    <r>
      <rPr>
        <sz val="12"/>
        <color indexed="8"/>
        <rFont val="方正仿宋_GBK"/>
        <charset val="134"/>
      </rPr>
      <t>  事业单位医疗</t>
    </r>
  </si>
  <si>
    <r>
      <rPr>
        <sz val="12"/>
        <color indexed="8"/>
        <rFont val="方正仿宋_GBK"/>
        <charset val="134"/>
      </rPr>
      <t>  2101103</t>
    </r>
  </si>
  <si>
    <r>
      <rPr>
        <sz val="12"/>
        <color indexed="8"/>
        <rFont val="方正仿宋_GBK"/>
        <charset val="134"/>
      </rPr>
      <t>  公务员医疗补助</t>
    </r>
  </si>
  <si>
    <r>
      <rPr>
        <sz val="12"/>
        <color indexed="8"/>
        <rFont val="方正仿宋_GBK"/>
        <charset val="134"/>
      </rPr>
      <t> 21301</t>
    </r>
  </si>
  <si>
    <r>
      <rPr>
        <sz val="12"/>
        <color indexed="8"/>
        <rFont val="方正仿宋_GBK"/>
        <charset val="134"/>
      </rPr>
      <t> 农业农村</t>
    </r>
  </si>
  <si>
    <r>
      <rPr>
        <sz val="12"/>
        <color indexed="8"/>
        <rFont val="方正仿宋_GBK"/>
        <charset val="134"/>
      </rPr>
      <t>  2130104</t>
    </r>
  </si>
  <si>
    <r>
      <rPr>
        <sz val="12"/>
        <color indexed="8"/>
        <rFont val="方正仿宋_GBK"/>
        <charset val="134"/>
      </rPr>
      <t>  事业运行</t>
    </r>
  </si>
  <si>
    <r>
      <rPr>
        <sz val="12"/>
        <color indexed="8"/>
        <rFont val="方正仿宋_GBK"/>
        <charset val="134"/>
      </rPr>
      <t>  2130199</t>
    </r>
  </si>
  <si>
    <r>
      <rPr>
        <sz val="12"/>
        <color indexed="8"/>
        <rFont val="方正仿宋_GBK"/>
        <charset val="134"/>
      </rPr>
      <t>  其他农业农村支出</t>
    </r>
  </si>
  <si>
    <r>
      <rPr>
        <sz val="12"/>
        <color indexed="8"/>
        <rFont val="方正仿宋_GBK"/>
        <charset val="134"/>
      </rPr>
      <t> 21307</t>
    </r>
  </si>
  <si>
    <r>
      <rPr>
        <sz val="12"/>
        <color indexed="8"/>
        <rFont val="方正仿宋_GBK"/>
        <charset val="134"/>
      </rPr>
      <t> 农村综合改革</t>
    </r>
  </si>
  <si>
    <r>
      <rPr>
        <sz val="12"/>
        <color indexed="8"/>
        <rFont val="方正仿宋_GBK"/>
        <charset val="134"/>
      </rPr>
      <t>  2130701</t>
    </r>
  </si>
  <si>
    <r>
      <rPr>
        <sz val="12"/>
        <color indexed="8"/>
        <rFont val="方正仿宋_GBK"/>
        <charset val="134"/>
      </rPr>
      <t>  对村级公益事业建设的补助</t>
    </r>
  </si>
  <si>
    <r>
      <rPr>
        <sz val="12"/>
        <color indexed="8"/>
        <rFont val="方正仿宋_GBK"/>
        <charset val="134"/>
      </rPr>
      <t>  2130705</t>
    </r>
  </si>
  <si>
    <r>
      <rPr>
        <sz val="12"/>
        <color indexed="8"/>
        <rFont val="方正仿宋_GBK"/>
        <charset val="134"/>
      </rPr>
      <t>  对村民委员会和村党支部的补助</t>
    </r>
  </si>
  <si>
    <r>
      <rPr>
        <sz val="12"/>
        <color indexed="8"/>
        <rFont val="方正仿宋_GBK"/>
        <charset val="134"/>
      </rPr>
      <t> 22102</t>
    </r>
  </si>
  <si>
    <r>
      <rPr>
        <sz val="12"/>
        <color indexed="8"/>
        <rFont val="方正仿宋_GBK"/>
        <charset val="134"/>
      </rPr>
      <t> 住房改革支出</t>
    </r>
  </si>
  <si>
    <r>
      <rPr>
        <sz val="12"/>
        <color indexed="8"/>
        <rFont val="方正仿宋_GBK"/>
        <charset val="134"/>
      </rPr>
      <t>  2210201</t>
    </r>
  </si>
  <si>
    <r>
      <rPr>
        <sz val="12"/>
        <color indexed="8"/>
        <rFont val="方正仿宋_GBK"/>
        <charset val="134"/>
      </rPr>
      <t>  住房公积金</t>
    </r>
  </si>
  <si>
    <t>表九</t>
  </si>
  <si>
    <t>政府采购预算明细表</t>
  </si>
  <si>
    <t>项目编号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</si>
</sst>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6">
    <font>
      <sz val="11"/>
      <color indexed="8"/>
      <name val="宋体"/>
      <charset val="1"/>
    </font>
    <font>
      <sz val="9"/>
      <name val="SimSun"/>
      <charset val="134"/>
    </font>
    <font>
      <sz val="10"/>
      <color indexed="8"/>
      <name val="方正楷体_GBK"/>
      <charset val="134"/>
    </font>
    <font>
      <sz val="15"/>
      <color indexed="8"/>
      <name val="方正小标宋_GBK"/>
      <charset val="134"/>
    </font>
    <font>
      <sz val="10"/>
      <color indexed="8"/>
      <name val="方正黑体_GBK"/>
      <charset val="134"/>
    </font>
    <font>
      <b/>
      <sz val="10"/>
      <color indexed="8"/>
      <name val="方正仿宋_GBK"/>
      <charset val="134"/>
    </font>
    <font>
      <b/>
      <sz val="10"/>
      <color indexed="8"/>
      <name val="Times New Roman"/>
      <charset val="134"/>
    </font>
    <font>
      <sz val="10"/>
      <color indexed="8"/>
      <name val="方正仿宋_GBK"/>
      <charset val="134"/>
    </font>
    <font>
      <sz val="10"/>
      <color indexed="8"/>
      <name val="Times New Roman"/>
      <charset val="134"/>
    </font>
    <font>
      <sz val="12"/>
      <color indexed="8"/>
      <name val="方正楷体_GBK"/>
      <charset val="134"/>
    </font>
    <font>
      <sz val="19"/>
      <color indexed="8"/>
      <name val="方正小标宋_GBK"/>
      <charset val="134"/>
    </font>
    <font>
      <sz val="9"/>
      <color indexed="8"/>
      <name val="SimSun"/>
      <charset val="134"/>
    </font>
    <font>
      <sz val="14"/>
      <color indexed="8"/>
      <name val="方正黑体_GBK"/>
      <charset val="134"/>
    </font>
    <font>
      <b/>
      <sz val="12"/>
      <color indexed="8"/>
      <name val="方正仿宋_GBK"/>
      <charset val="134"/>
    </font>
    <font>
      <b/>
      <sz val="14"/>
      <color indexed="8"/>
      <name val="Times New Roman"/>
      <charset val="134"/>
    </font>
    <font>
      <sz val="12"/>
      <color indexed="8"/>
      <name val="方正仿宋_GBK"/>
      <charset val="134"/>
    </font>
    <font>
      <sz val="12"/>
      <color indexed="8"/>
      <name val="Times New Roman"/>
      <charset val="134"/>
    </font>
    <font>
      <sz val="14"/>
      <color indexed="8"/>
      <name val="Times New Roman"/>
      <charset val="134"/>
    </font>
    <font>
      <sz val="9"/>
      <color indexed="8"/>
      <name val="方正黑体_GBK"/>
      <charset val="134"/>
    </font>
    <font>
      <b/>
      <sz val="9"/>
      <color indexed="8"/>
      <name val="方正仿宋_GBK"/>
      <charset val="134"/>
    </font>
    <font>
      <b/>
      <sz val="9"/>
      <color indexed="8"/>
      <name val="Times New Roman"/>
      <charset val="134"/>
    </font>
    <font>
      <sz val="9"/>
      <color indexed="8"/>
      <name val="方正仿宋_GBK"/>
      <charset val="134"/>
    </font>
    <font>
      <sz val="9"/>
      <color indexed="8"/>
      <name val="Times New Roman"/>
      <charset val="134"/>
    </font>
    <font>
      <sz val="11"/>
      <color indexed="8"/>
      <name val="方正楷体_GBK"/>
      <charset val="134"/>
    </font>
    <font>
      <b/>
      <sz val="14"/>
      <color indexed="8"/>
      <name val="方正仿宋_GBK"/>
      <charset val="134"/>
    </font>
    <font>
      <sz val="18"/>
      <color indexed="8"/>
      <name val="方正小标宋_GBK"/>
      <charset val="134"/>
    </font>
    <font>
      <sz val="12"/>
      <color indexed="8"/>
      <name val="方正黑体_GBK"/>
      <charset val="134"/>
    </font>
    <font>
      <sz val="17"/>
      <color indexed="8"/>
      <name val="方正小标宋_GBK"/>
      <charset val="134"/>
    </font>
    <font>
      <sz val="10"/>
      <name val="Times New Roman"/>
      <charset val="134"/>
    </font>
    <font>
      <b/>
      <sz val="12"/>
      <color indexed="8"/>
      <name val="Times New Roman"/>
      <charset val="134"/>
    </font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3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</borders>
  <cellStyleXfs count="4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2" fillId="3" borderId="2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41" fillId="2" borderId="7" applyNumberForma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40" fillId="2" borderId="2" applyNumberFormat="0" applyAlignment="0" applyProtection="0">
      <alignment vertical="center"/>
    </xf>
    <xf numFmtId="0" fontId="38" fillId="8" borderId="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</cellStyleXfs>
  <cellXfs count="5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>
      <alignment vertical="center"/>
    </xf>
    <xf numFmtId="4" fontId="16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4" fontId="17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>
      <alignment vertical="center"/>
    </xf>
    <xf numFmtId="4" fontId="22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3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4" fontId="16" fillId="0" borderId="1" xfId="0" applyNumberFormat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5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" fontId="28" fillId="0" borderId="1" xfId="0" applyNumberFormat="1" applyFont="1" applyFill="1" applyBorder="1" applyAlignment="1">
      <alignment horizontal="right" vertical="center"/>
    </xf>
    <xf numFmtId="4" fontId="29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</cellXfs>
  <cellStyles count="47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2" xfId="8"/>
    <cellStyle name="20% - 强调文字颜色 1" xfId="9"/>
    <cellStyle name="20% - 强调文字颜色 3" xfId="10"/>
    <cellStyle name="输入" xfId="11"/>
    <cellStyle name="20% - 强调文字颜色 4" xfId="12"/>
    <cellStyle name="20% - 强调文字颜色 5" xfId="13"/>
    <cellStyle name="强调文字颜色 1" xfId="14"/>
    <cellStyle name="20% - 强调文字颜色 6" xfId="15"/>
    <cellStyle name="链接单元格" xfId="16"/>
    <cellStyle name="强调文字颜色 2" xfId="17"/>
    <cellStyle name="40% - 强调文字颜色 1" xfId="18"/>
    <cellStyle name="40% - 强调文字颜色 2" xfId="19"/>
    <cellStyle name="40% - 强调文字颜色 3" xfId="20"/>
    <cellStyle name="差" xfId="21"/>
    <cellStyle name="40% - 强调文字颜色 4" xfId="22"/>
    <cellStyle name="40% - 强调文字颜色 5" xfId="23"/>
    <cellStyle name="40% - 强调文字颜色 6" xfId="24"/>
    <cellStyle name="60% - 强调文字颜色 1" xfId="25"/>
    <cellStyle name="标题 3" xfId="26"/>
    <cellStyle name="60% - 强调文字颜色 2" xfId="27"/>
    <cellStyle name="标题 4" xfId="28"/>
    <cellStyle name="警告文本" xfId="29"/>
    <cellStyle name="60% - 强调文字颜色 3" xfId="30"/>
    <cellStyle name="60% - 强调文字颜色 4" xfId="31"/>
    <cellStyle name="输出" xfId="32"/>
    <cellStyle name="60% - 强调文字颜色 5" xfId="33"/>
    <cellStyle name="60% - 强调文字颜色 6" xfId="34"/>
    <cellStyle name="标题 1" xfId="35"/>
    <cellStyle name="标题 2" xfId="36"/>
    <cellStyle name="好" xfId="37"/>
    <cellStyle name="汇总" xfId="38"/>
    <cellStyle name="计算" xfId="39"/>
    <cellStyle name="检查单元格" xfId="40"/>
    <cellStyle name="解释性文本" xfId="41"/>
    <cellStyle name="强调文字颜色 3" xfId="42"/>
    <cellStyle name="强调文字颜色 5" xfId="43"/>
    <cellStyle name="强调文字颜色 6" xfId="44"/>
    <cellStyle name="适中" xfId="45"/>
    <cellStyle name="注释" xfId="46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0"/>
  <sheetViews>
    <sheetView tabSelected="1" workbookViewId="0">
      <selection activeCell="F17" sqref="F17"/>
    </sheetView>
  </sheetViews>
  <sheetFormatPr defaultColWidth="10" defaultRowHeight="13.5" outlineLevelCol="7"/>
  <cols>
    <col min="1" max="1" width="0.25" customWidth="1"/>
    <col min="2" max="2" width="23.625" customWidth="1"/>
    <col min="3" max="3" width="17.25" customWidth="1"/>
    <col min="4" max="4" width="25.75" customWidth="1"/>
    <col min="5" max="5" width="17.125" customWidth="1"/>
    <col min="6" max="6" width="16.25" customWidth="1"/>
    <col min="7" max="7" width="15.625" customWidth="1"/>
    <col min="8" max="8" width="16.375" customWidth="1"/>
    <col min="9" max="11" width="9.75" customWidth="1"/>
  </cols>
  <sheetData>
    <row r="1" ht="16.35" customHeight="1" spans="1:2">
      <c r="A1" s="1"/>
      <c r="B1" s="2" t="s">
        <v>0</v>
      </c>
    </row>
    <row r="2" ht="40.5" customHeight="1" spans="2:8">
      <c r="B2" s="11" t="s">
        <v>1</v>
      </c>
      <c r="C2" s="11"/>
      <c r="D2" s="11"/>
      <c r="E2" s="11"/>
      <c r="F2" s="11"/>
      <c r="G2" s="11"/>
      <c r="H2" s="11"/>
    </row>
    <row r="3" ht="23.25" customHeight="1" spans="8:8">
      <c r="H3" s="34" t="s">
        <v>2</v>
      </c>
    </row>
    <row r="4" ht="43.15" customHeight="1" spans="2:8">
      <c r="B4" s="14" t="s">
        <v>3</v>
      </c>
      <c r="C4" s="14"/>
      <c r="D4" s="14" t="s">
        <v>4</v>
      </c>
      <c r="E4" s="14"/>
      <c r="F4" s="14"/>
      <c r="G4" s="14"/>
      <c r="H4" s="14"/>
    </row>
    <row r="5" ht="43.15" customHeight="1" spans="2:8">
      <c r="B5" s="35" t="s">
        <v>5</v>
      </c>
      <c r="C5" s="35" t="s">
        <v>6</v>
      </c>
      <c r="D5" s="35" t="s">
        <v>5</v>
      </c>
      <c r="E5" s="35" t="s">
        <v>7</v>
      </c>
      <c r="F5" s="14" t="s">
        <v>8</v>
      </c>
      <c r="G5" s="14" t="s">
        <v>9</v>
      </c>
      <c r="H5" s="14" t="s">
        <v>10</v>
      </c>
    </row>
    <row r="6" ht="24.2" customHeight="1" spans="2:8">
      <c r="B6" s="36" t="s">
        <v>11</v>
      </c>
      <c r="C6" s="40">
        <v>1149.74</v>
      </c>
      <c r="D6" s="36" t="s">
        <v>12</v>
      </c>
      <c r="E6" s="54">
        <v>1149.74</v>
      </c>
      <c r="F6" s="54">
        <v>1149.74</v>
      </c>
      <c r="G6" s="54"/>
      <c r="H6" s="54"/>
    </row>
    <row r="7" ht="23.25" customHeight="1" spans="2:8">
      <c r="B7" s="18" t="s">
        <v>13</v>
      </c>
      <c r="C7" s="40">
        <v>1149.74</v>
      </c>
      <c r="D7" s="18" t="s">
        <v>14</v>
      </c>
      <c r="E7" s="40"/>
      <c r="F7" s="40"/>
      <c r="G7" s="40"/>
      <c r="H7" s="40"/>
    </row>
    <row r="8" ht="23.25" customHeight="1" spans="2:8">
      <c r="B8" s="18" t="s">
        <v>15</v>
      </c>
      <c r="C8" s="40"/>
      <c r="D8" s="18" t="s">
        <v>16</v>
      </c>
      <c r="E8" s="40">
        <v>5.82</v>
      </c>
      <c r="F8" s="40">
        <v>5.82</v>
      </c>
      <c r="G8" s="40"/>
      <c r="H8" s="40"/>
    </row>
    <row r="9" ht="23.25" customHeight="1" spans="2:8">
      <c r="B9" s="18" t="s">
        <v>17</v>
      </c>
      <c r="C9" s="40"/>
      <c r="D9" s="18" t="s">
        <v>18</v>
      </c>
      <c r="E9" s="40">
        <v>146.35</v>
      </c>
      <c r="F9" s="40">
        <v>146.35</v>
      </c>
      <c r="G9" s="40"/>
      <c r="H9" s="40"/>
    </row>
    <row r="10" ht="23.25" customHeight="1" spans="2:8">
      <c r="B10" s="18"/>
      <c r="C10" s="40"/>
      <c r="D10" s="18" t="s">
        <v>19</v>
      </c>
      <c r="E10" s="40">
        <v>49.85</v>
      </c>
      <c r="F10" s="40">
        <v>49.85</v>
      </c>
      <c r="G10" s="40"/>
      <c r="H10" s="40"/>
    </row>
    <row r="11" ht="23.25" customHeight="1" spans="2:8">
      <c r="B11" s="18"/>
      <c r="C11" s="40"/>
      <c r="D11" s="18" t="s">
        <v>20</v>
      </c>
      <c r="E11" s="40"/>
      <c r="F11" s="40"/>
      <c r="G11" s="40"/>
      <c r="H11" s="40"/>
    </row>
    <row r="12" ht="23.25" customHeight="1" spans="2:8">
      <c r="B12" s="18"/>
      <c r="C12" s="40"/>
      <c r="D12" s="18" t="s">
        <v>21</v>
      </c>
      <c r="E12" s="40">
        <v>901.15</v>
      </c>
      <c r="F12" s="40">
        <v>901.15</v>
      </c>
      <c r="G12" s="40"/>
      <c r="H12" s="40"/>
    </row>
    <row r="13" ht="23.25" customHeight="1" spans="2:8">
      <c r="B13" s="18"/>
      <c r="C13" s="40"/>
      <c r="D13" s="18" t="s">
        <v>22</v>
      </c>
      <c r="E13" s="40">
        <v>46.57</v>
      </c>
      <c r="F13" s="40">
        <v>46.57</v>
      </c>
      <c r="G13" s="40"/>
      <c r="H13" s="40"/>
    </row>
    <row r="14" ht="16.35" customHeight="1" spans="2:8">
      <c r="B14" s="55"/>
      <c r="C14" s="56"/>
      <c r="D14" s="55"/>
      <c r="E14" s="56"/>
      <c r="F14" s="56"/>
      <c r="G14" s="56"/>
      <c r="H14" s="56"/>
    </row>
    <row r="15" ht="22.35" customHeight="1" spans="2:8">
      <c r="B15" s="15" t="s">
        <v>23</v>
      </c>
      <c r="C15" s="56"/>
      <c r="D15" s="15" t="s">
        <v>24</v>
      </c>
      <c r="E15" s="56"/>
      <c r="F15" s="56"/>
      <c r="G15" s="56"/>
      <c r="H15" s="56"/>
    </row>
    <row r="16" ht="21.6" customHeight="1" spans="2:8">
      <c r="B16" s="21" t="s">
        <v>25</v>
      </c>
      <c r="C16" s="56"/>
      <c r="D16" s="55"/>
      <c r="E16" s="56"/>
      <c r="F16" s="56"/>
      <c r="G16" s="56"/>
      <c r="H16" s="56"/>
    </row>
    <row r="17" ht="20.65" customHeight="1" spans="2:8">
      <c r="B17" s="21" t="s">
        <v>26</v>
      </c>
      <c r="C17" s="56"/>
      <c r="D17" s="55"/>
      <c r="E17" s="56"/>
      <c r="F17" s="56"/>
      <c r="G17" s="56"/>
      <c r="H17" s="56"/>
    </row>
    <row r="18" ht="20.65" customHeight="1" spans="2:8">
      <c r="B18" s="21" t="s">
        <v>27</v>
      </c>
      <c r="C18" s="56"/>
      <c r="D18" s="55"/>
      <c r="E18" s="56"/>
      <c r="F18" s="56"/>
      <c r="G18" s="56"/>
      <c r="H18" s="56"/>
    </row>
    <row r="19" ht="16.35" customHeight="1" spans="2:8">
      <c r="B19" s="55"/>
      <c r="C19" s="56"/>
      <c r="D19" s="55"/>
      <c r="E19" s="56"/>
      <c r="F19" s="56"/>
      <c r="G19" s="56"/>
      <c r="H19" s="56"/>
    </row>
    <row r="20" ht="24.2" customHeight="1" spans="2:8">
      <c r="B20" s="36" t="s">
        <v>28</v>
      </c>
      <c r="C20" s="40">
        <v>1149.74</v>
      </c>
      <c r="D20" s="36" t="s">
        <v>29</v>
      </c>
      <c r="E20" s="54">
        <v>1149.74</v>
      </c>
      <c r="F20" s="54">
        <v>1149.74</v>
      </c>
      <c r="G20" s="54"/>
      <c r="H20" s="54"/>
    </row>
  </sheetData>
  <mergeCells count="3">
    <mergeCell ref="B2:H2"/>
    <mergeCell ref="B4:C4"/>
    <mergeCell ref="D4:H4"/>
  </mergeCells>
  <printOptions horizontalCentered="1"/>
  <pageMargins left="0.0777777777777778" right="0.0777777777777778" top="0.391666666666667" bottom="0.0777777777777778" header="0" footer="0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5"/>
  <sheetViews>
    <sheetView workbookViewId="0">
      <selection activeCell="F8" sqref="F8"/>
    </sheetView>
  </sheetViews>
  <sheetFormatPr defaultColWidth="10" defaultRowHeight="13.5" outlineLevelCol="6"/>
  <cols>
    <col min="1" max="1" width="0.125" customWidth="1"/>
    <col min="2" max="2" width="9.75" customWidth="1"/>
    <col min="3" max="3" width="40.75" customWidth="1"/>
    <col min="4" max="5" width="12.75" customWidth="1"/>
    <col min="6" max="6" width="13.125" customWidth="1"/>
    <col min="7" max="7" width="13.375" customWidth="1"/>
  </cols>
  <sheetData>
    <row r="1" ht="16.35" customHeight="1" spans="1:7">
      <c r="A1" s="1"/>
      <c r="B1" s="2" t="s">
        <v>30</v>
      </c>
      <c r="C1" s="1"/>
      <c r="D1" s="1"/>
      <c r="E1" s="1"/>
      <c r="F1" s="1"/>
      <c r="G1" s="1"/>
    </row>
    <row r="2" ht="16.35" customHeight="1" spans="2:7">
      <c r="B2" s="49" t="s">
        <v>31</v>
      </c>
      <c r="C2" s="49"/>
      <c r="D2" s="49"/>
      <c r="E2" s="49"/>
      <c r="F2" s="49"/>
      <c r="G2" s="49"/>
    </row>
    <row r="3" ht="16.35" customHeight="1" spans="2:7">
      <c r="B3" s="49"/>
      <c r="C3" s="49"/>
      <c r="D3" s="49"/>
      <c r="E3" s="49"/>
      <c r="F3" s="49"/>
      <c r="G3" s="49"/>
    </row>
    <row r="4" ht="16.35" customHeight="1" spans="2:7">
      <c r="B4" s="1"/>
      <c r="C4" s="1"/>
      <c r="D4" s="1"/>
      <c r="E4" s="1"/>
      <c r="F4" s="1"/>
      <c r="G4" s="1"/>
    </row>
    <row r="5" ht="20.65" customHeight="1" spans="2:7">
      <c r="B5" s="1"/>
      <c r="C5" s="1"/>
      <c r="D5" s="1"/>
      <c r="E5" s="1"/>
      <c r="F5" s="1"/>
      <c r="G5" s="10" t="s">
        <v>2</v>
      </c>
    </row>
    <row r="6" ht="34.5" customHeight="1" spans="2:7">
      <c r="B6" s="50" t="s">
        <v>32</v>
      </c>
      <c r="C6" s="50"/>
      <c r="D6" s="50" t="s">
        <v>33</v>
      </c>
      <c r="E6" s="50" t="s">
        <v>34</v>
      </c>
      <c r="F6" s="50"/>
      <c r="G6" s="50"/>
    </row>
    <row r="7" ht="29.25" customHeight="1" spans="2:7">
      <c r="B7" s="50" t="s">
        <v>35</v>
      </c>
      <c r="C7" s="50" t="s">
        <v>36</v>
      </c>
      <c r="D7" s="50"/>
      <c r="E7" s="50" t="s">
        <v>37</v>
      </c>
      <c r="F7" s="50" t="s">
        <v>38</v>
      </c>
      <c r="G7" s="50" t="s">
        <v>39</v>
      </c>
    </row>
    <row r="8" ht="22.35" customHeight="1" spans="2:7">
      <c r="B8" s="5" t="s">
        <v>7</v>
      </c>
      <c r="C8" s="5"/>
      <c r="D8" s="23">
        <f t="shared" ref="D8:G8" si="0">D9+D14+D27+D32+D42</f>
        <v>1134.82</v>
      </c>
      <c r="E8" s="23">
        <f>E9+E14+E27+E32+E42</f>
        <v>1149.74</v>
      </c>
      <c r="F8" s="23">
        <f>F9+F14+F27+F32+F42</f>
        <v>1077.74</v>
      </c>
      <c r="G8" s="23">
        <f>G9+G14+G27+G32+G42</f>
        <v>72</v>
      </c>
    </row>
    <row r="9" ht="19.9" customHeight="1" spans="2:7">
      <c r="B9" s="45" t="s">
        <v>40</v>
      </c>
      <c r="C9" s="46" t="s">
        <v>16</v>
      </c>
      <c r="D9" s="23">
        <v>5.81</v>
      </c>
      <c r="E9" s="24">
        <v>5.82</v>
      </c>
      <c r="F9" s="24">
        <v>5.82</v>
      </c>
      <c r="G9" s="24"/>
    </row>
    <row r="10" ht="17.25" customHeight="1" spans="2:7">
      <c r="B10" s="47" t="s">
        <v>41</v>
      </c>
      <c r="C10" s="48" t="s">
        <v>42</v>
      </c>
      <c r="D10" s="24"/>
      <c r="E10" s="24"/>
      <c r="F10" s="24"/>
      <c r="G10" s="24"/>
    </row>
    <row r="11" ht="18.95" customHeight="1" spans="2:7">
      <c r="B11" s="47" t="s">
        <v>43</v>
      </c>
      <c r="C11" s="48" t="s">
        <v>44</v>
      </c>
      <c r="D11" s="24"/>
      <c r="E11" s="24"/>
      <c r="F11" s="24"/>
      <c r="G11" s="24"/>
    </row>
    <row r="12" ht="17.25" customHeight="1" spans="2:7">
      <c r="B12" s="47" t="s">
        <v>45</v>
      </c>
      <c r="C12" s="48" t="s">
        <v>46</v>
      </c>
      <c r="D12" s="24">
        <v>5.81</v>
      </c>
      <c r="E12" s="24">
        <v>5.82</v>
      </c>
      <c r="F12" s="24">
        <v>5.82</v>
      </c>
      <c r="G12" s="24"/>
    </row>
    <row r="13" ht="18.95" customHeight="1" spans="2:7">
      <c r="B13" s="47" t="s">
        <v>47</v>
      </c>
      <c r="C13" s="48" t="s">
        <v>48</v>
      </c>
      <c r="D13" s="24">
        <v>5.81</v>
      </c>
      <c r="E13" s="24">
        <v>5.82</v>
      </c>
      <c r="F13" s="24">
        <v>5.82</v>
      </c>
      <c r="G13" s="24"/>
    </row>
    <row r="14" ht="19.9" customHeight="1" spans="2:7">
      <c r="B14" s="45" t="s">
        <v>49</v>
      </c>
      <c r="C14" s="46" t="s">
        <v>18</v>
      </c>
      <c r="D14" s="23">
        <f t="shared" ref="D14:F14" si="1">D17+D23+D25</f>
        <v>155.95</v>
      </c>
      <c r="E14" s="23">
        <f>E17+E23+E25</f>
        <v>146.35</v>
      </c>
      <c r="F14" s="23">
        <f>F17+F23+F25</f>
        <v>146.35</v>
      </c>
      <c r="G14" s="24"/>
    </row>
    <row r="15" ht="17.25" customHeight="1" spans="2:7">
      <c r="B15" s="47" t="s">
        <v>50</v>
      </c>
      <c r="C15" s="48" t="s">
        <v>51</v>
      </c>
      <c r="D15" s="24"/>
      <c r="E15" s="24"/>
      <c r="F15" s="24"/>
      <c r="G15" s="24"/>
    </row>
    <row r="16" ht="18.95" customHeight="1" spans="2:7">
      <c r="B16" s="47" t="s">
        <v>52</v>
      </c>
      <c r="C16" s="48" t="s">
        <v>53</v>
      </c>
      <c r="D16" s="24"/>
      <c r="E16" s="24"/>
      <c r="F16" s="24"/>
      <c r="G16" s="24"/>
    </row>
    <row r="17" ht="17.25" customHeight="1" spans="2:7">
      <c r="B17" s="47" t="s">
        <v>54</v>
      </c>
      <c r="C17" s="48" t="s">
        <v>55</v>
      </c>
      <c r="D17" s="24">
        <f t="shared" ref="D17:F17" si="2">D18+D19+D20</f>
        <v>146.23</v>
      </c>
      <c r="E17" s="24">
        <f>E18+E19+E20</f>
        <v>146.35</v>
      </c>
      <c r="F17" s="24">
        <f>F18+F19+F20</f>
        <v>146.35</v>
      </c>
      <c r="G17" s="24"/>
    </row>
    <row r="18" ht="18.95" customHeight="1" spans="2:7">
      <c r="B18" s="47" t="s">
        <v>56</v>
      </c>
      <c r="C18" s="48" t="s">
        <v>57</v>
      </c>
      <c r="D18" s="24">
        <v>62.02</v>
      </c>
      <c r="E18" s="24">
        <v>62.1</v>
      </c>
      <c r="F18" s="24">
        <v>62.1</v>
      </c>
      <c r="G18" s="24"/>
    </row>
    <row r="19" ht="18.95" customHeight="1" spans="2:7">
      <c r="B19" s="47" t="s">
        <v>58</v>
      </c>
      <c r="C19" s="48" t="s">
        <v>59</v>
      </c>
      <c r="D19" s="24">
        <v>31.01</v>
      </c>
      <c r="E19" s="24">
        <v>31.05</v>
      </c>
      <c r="F19" s="24">
        <v>31.05</v>
      </c>
      <c r="G19" s="24"/>
    </row>
    <row r="20" ht="18.95" customHeight="1" spans="2:7">
      <c r="B20" s="47" t="s">
        <v>60</v>
      </c>
      <c r="C20" s="48" t="s">
        <v>61</v>
      </c>
      <c r="D20" s="24">
        <v>53.2</v>
      </c>
      <c r="E20" s="24">
        <v>53.2</v>
      </c>
      <c r="F20" s="24">
        <v>53.2</v>
      </c>
      <c r="G20" s="24"/>
    </row>
    <row r="21" ht="17.25" customHeight="1" spans="2:7">
      <c r="B21" s="47" t="s">
        <v>62</v>
      </c>
      <c r="C21" s="48" t="s">
        <v>63</v>
      </c>
      <c r="D21" s="24"/>
      <c r="E21" s="24"/>
      <c r="F21" s="24"/>
      <c r="G21" s="24"/>
    </row>
    <row r="22" ht="18.95" customHeight="1" spans="2:7">
      <c r="B22" s="47" t="s">
        <v>64</v>
      </c>
      <c r="C22" s="48" t="s">
        <v>65</v>
      </c>
      <c r="D22" s="24"/>
      <c r="E22" s="24"/>
      <c r="F22" s="24"/>
      <c r="G22" s="24"/>
    </row>
    <row r="23" ht="17.25" customHeight="1" spans="2:7">
      <c r="B23" s="47" t="s">
        <v>66</v>
      </c>
      <c r="C23" s="48" t="s">
        <v>67</v>
      </c>
      <c r="D23" s="24">
        <v>9.72</v>
      </c>
      <c r="E23" s="24"/>
      <c r="F23" s="24"/>
      <c r="G23" s="24"/>
    </row>
    <row r="24" ht="18.95" customHeight="1" spans="2:7">
      <c r="B24" s="47" t="s">
        <v>68</v>
      </c>
      <c r="C24" s="48" t="s">
        <v>69</v>
      </c>
      <c r="D24" s="24">
        <v>9.72</v>
      </c>
      <c r="E24" s="24"/>
      <c r="F24" s="24"/>
      <c r="G24" s="24"/>
    </row>
    <row r="25" ht="17.25" customHeight="1" spans="2:7">
      <c r="B25" s="47" t="s">
        <v>70</v>
      </c>
      <c r="C25" s="48" t="s">
        <v>71</v>
      </c>
      <c r="D25" s="24"/>
      <c r="E25" s="24"/>
      <c r="F25" s="24"/>
      <c r="G25" s="24"/>
    </row>
    <row r="26" ht="18.95" customHeight="1" spans="2:7">
      <c r="B26" s="47" t="s">
        <v>72</v>
      </c>
      <c r="C26" s="48" t="s">
        <v>73</v>
      </c>
      <c r="D26" s="24"/>
      <c r="E26" s="24"/>
      <c r="F26" s="24"/>
      <c r="G26" s="24"/>
    </row>
    <row r="27" ht="19.9" customHeight="1" spans="2:7">
      <c r="B27" s="45" t="s">
        <v>74</v>
      </c>
      <c r="C27" s="46" t="s">
        <v>19</v>
      </c>
      <c r="D27" s="23">
        <f t="shared" ref="D27:F27" si="3">D28</f>
        <v>49.64</v>
      </c>
      <c r="E27" s="23">
        <f>E28</f>
        <v>49.85</v>
      </c>
      <c r="F27" s="23">
        <f>F28</f>
        <v>49.85</v>
      </c>
      <c r="G27" s="24"/>
    </row>
    <row r="28" ht="17.25" customHeight="1" spans="2:7">
      <c r="B28" s="47" t="s">
        <v>75</v>
      </c>
      <c r="C28" s="48" t="s">
        <v>76</v>
      </c>
      <c r="D28" s="24">
        <f t="shared" ref="D28:F28" si="4">D29+D30+D31</f>
        <v>49.64</v>
      </c>
      <c r="E28" s="24">
        <f>E29+E30+E31</f>
        <v>49.85</v>
      </c>
      <c r="F28" s="24">
        <f>F29+F30+F31</f>
        <v>49.85</v>
      </c>
      <c r="G28" s="24"/>
    </row>
    <row r="29" ht="18.95" customHeight="1" spans="2:7">
      <c r="B29" s="47" t="s">
        <v>77</v>
      </c>
      <c r="C29" s="48" t="s">
        <v>78</v>
      </c>
      <c r="D29" s="24"/>
      <c r="E29" s="24"/>
      <c r="F29" s="24"/>
      <c r="G29" s="24"/>
    </row>
    <row r="30" ht="18.95" customHeight="1" spans="2:7">
      <c r="B30" s="47" t="s">
        <v>79</v>
      </c>
      <c r="C30" s="48" t="s">
        <v>80</v>
      </c>
      <c r="D30" s="24">
        <v>38.76</v>
      </c>
      <c r="E30" s="24">
        <v>38.81</v>
      </c>
      <c r="F30" s="24">
        <v>38.81</v>
      </c>
      <c r="G30" s="24"/>
    </row>
    <row r="31" ht="18.95" customHeight="1" spans="2:7">
      <c r="B31" s="47" t="s">
        <v>81</v>
      </c>
      <c r="C31" s="48" t="s">
        <v>82</v>
      </c>
      <c r="D31" s="24">
        <v>10.88</v>
      </c>
      <c r="E31" s="24">
        <v>11.04</v>
      </c>
      <c r="F31" s="24">
        <v>11.04</v>
      </c>
      <c r="G31" s="24"/>
    </row>
    <row r="32" ht="19.9" customHeight="1" spans="2:7">
      <c r="B32" s="45" t="s">
        <v>83</v>
      </c>
      <c r="C32" s="46" t="s">
        <v>21</v>
      </c>
      <c r="D32" s="23">
        <f t="shared" ref="D32:G32" si="5">D33+D36</f>
        <v>876.9</v>
      </c>
      <c r="E32" s="24">
        <f>E33+E36</f>
        <v>901.15</v>
      </c>
      <c r="F32" s="24">
        <f>F33+F36</f>
        <v>829.15</v>
      </c>
      <c r="G32" s="24">
        <f>G33+G36</f>
        <v>72</v>
      </c>
    </row>
    <row r="33" ht="17.25" customHeight="1" spans="2:7">
      <c r="B33" s="47" t="s">
        <v>84</v>
      </c>
      <c r="C33" s="48" t="s">
        <v>85</v>
      </c>
      <c r="D33" s="24">
        <f t="shared" ref="D33:G33" si="6">D34+D35</f>
        <v>834.9</v>
      </c>
      <c r="E33" s="24">
        <f>E34+E35</f>
        <v>831.15</v>
      </c>
      <c r="F33" s="24">
        <f>F34+F35</f>
        <v>829.15</v>
      </c>
      <c r="G33" s="24">
        <f>G34+G35</f>
        <v>2</v>
      </c>
    </row>
    <row r="34" ht="18.95" customHeight="1" spans="2:7">
      <c r="B34" s="47" t="s">
        <v>86</v>
      </c>
      <c r="C34" s="48" t="s">
        <v>87</v>
      </c>
      <c r="D34" s="24">
        <v>805.54</v>
      </c>
      <c r="E34" s="24">
        <v>829.15</v>
      </c>
      <c r="F34" s="24">
        <v>829.15</v>
      </c>
      <c r="G34" s="24"/>
    </row>
    <row r="35" ht="18.95" customHeight="1" spans="2:7">
      <c r="B35" s="47" t="s">
        <v>88</v>
      </c>
      <c r="C35" s="48" t="s">
        <v>89</v>
      </c>
      <c r="D35" s="24">
        <v>29.36</v>
      </c>
      <c r="E35" s="24">
        <v>2</v>
      </c>
      <c r="F35" s="24"/>
      <c r="G35" s="24">
        <v>2</v>
      </c>
    </row>
    <row r="36" ht="17.25" customHeight="1" spans="2:7">
      <c r="B36" s="47" t="s">
        <v>90</v>
      </c>
      <c r="C36" s="48" t="s">
        <v>91</v>
      </c>
      <c r="D36" s="24">
        <v>42</v>
      </c>
      <c r="E36" s="24">
        <v>70</v>
      </c>
      <c r="F36" s="24"/>
      <c r="G36" s="24">
        <v>70</v>
      </c>
    </row>
    <row r="37" ht="18.95" customHeight="1" spans="2:7">
      <c r="B37" s="47" t="s">
        <v>92</v>
      </c>
      <c r="C37" s="48" t="s">
        <v>93</v>
      </c>
      <c r="D37" s="24">
        <v>42</v>
      </c>
      <c r="E37" s="24">
        <v>70</v>
      </c>
      <c r="F37" s="24"/>
      <c r="G37" s="24">
        <v>70</v>
      </c>
    </row>
    <row r="38" ht="18.95" customHeight="1" spans="2:7">
      <c r="B38" s="47" t="s">
        <v>94</v>
      </c>
      <c r="C38" s="48" t="s">
        <v>95</v>
      </c>
      <c r="D38" s="24"/>
      <c r="E38" s="24"/>
      <c r="F38" s="24"/>
      <c r="G38" s="24"/>
    </row>
    <row r="39" ht="19.9" customHeight="1" spans="2:7">
      <c r="B39" s="45" t="s">
        <v>96</v>
      </c>
      <c r="C39" s="46" t="s">
        <v>97</v>
      </c>
      <c r="D39" s="24"/>
      <c r="E39" s="24"/>
      <c r="F39" s="24"/>
      <c r="G39" s="24"/>
    </row>
    <row r="40" ht="17.25" customHeight="1" spans="2:7">
      <c r="B40" s="47" t="s">
        <v>98</v>
      </c>
      <c r="C40" s="48" t="s">
        <v>99</v>
      </c>
      <c r="D40" s="24"/>
      <c r="E40" s="24"/>
      <c r="F40" s="24"/>
      <c r="G40" s="24"/>
    </row>
    <row r="41" ht="18.95" customHeight="1" spans="2:7">
      <c r="B41" s="47" t="s">
        <v>100</v>
      </c>
      <c r="C41" s="48" t="s">
        <v>101</v>
      </c>
      <c r="D41" s="24"/>
      <c r="E41" s="24"/>
      <c r="F41" s="24"/>
      <c r="G41" s="24"/>
    </row>
    <row r="42" ht="19.9" customHeight="1" spans="2:7">
      <c r="B42" s="45" t="s">
        <v>102</v>
      </c>
      <c r="C42" s="46" t="s">
        <v>22</v>
      </c>
      <c r="D42" s="24">
        <v>46.52</v>
      </c>
      <c r="E42" s="24">
        <v>46.57</v>
      </c>
      <c r="F42" s="24">
        <v>46.57</v>
      </c>
      <c r="G42" s="24"/>
    </row>
    <row r="43" ht="17.25" customHeight="1" spans="2:7">
      <c r="B43" s="47" t="s">
        <v>103</v>
      </c>
      <c r="C43" s="48" t="s">
        <v>104</v>
      </c>
      <c r="D43" s="24">
        <v>46.52</v>
      </c>
      <c r="E43" s="24">
        <v>46.57</v>
      </c>
      <c r="F43" s="24">
        <v>46.57</v>
      </c>
      <c r="G43" s="24"/>
    </row>
    <row r="44" ht="18.95" customHeight="1" spans="2:7">
      <c r="B44" s="47" t="s">
        <v>105</v>
      </c>
      <c r="C44" s="48" t="s">
        <v>106</v>
      </c>
      <c r="D44" s="24">
        <v>46.52</v>
      </c>
      <c r="E44" s="24">
        <v>46.57</v>
      </c>
      <c r="F44" s="24">
        <v>46.57</v>
      </c>
      <c r="G44" s="24"/>
    </row>
    <row r="45" ht="23.25" customHeight="1" spans="2:7">
      <c r="B45" s="9" t="s">
        <v>107</v>
      </c>
      <c r="C45" s="9"/>
      <c r="D45" s="9"/>
      <c r="E45" s="9"/>
      <c r="F45" s="9"/>
      <c r="G45" s="9"/>
    </row>
  </sheetData>
  <mergeCells count="6">
    <mergeCell ref="B6:C6"/>
    <mergeCell ref="E6:G6"/>
    <mergeCell ref="B8:C8"/>
    <mergeCell ref="B45:G45"/>
    <mergeCell ref="D6:D7"/>
    <mergeCell ref="B2:G3"/>
  </mergeCells>
  <printOptions horizontalCentered="1"/>
  <pageMargins left="0.0777777777777778" right="0.0777777777777778" top="0.391666666666667" bottom="0.0777777777777778" header="0" footer="0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4"/>
  <sheetViews>
    <sheetView topLeftCell="B1" workbookViewId="0">
      <selection activeCell="D10" sqref="D10"/>
    </sheetView>
  </sheetViews>
  <sheetFormatPr defaultColWidth="10" defaultRowHeight="13.5" outlineLevelCol="5"/>
  <cols>
    <col min="1" max="1" width="0.25" customWidth="1"/>
    <col min="2" max="2" width="12.75" customWidth="1"/>
    <col min="3" max="3" width="36.125" customWidth="1"/>
    <col min="4" max="4" width="17.125" customWidth="1"/>
    <col min="5" max="5" width="16.5" customWidth="1"/>
    <col min="6" max="6" width="17.5" customWidth="1"/>
  </cols>
  <sheetData>
    <row r="1" ht="18.2" customHeight="1" spans="1:6">
      <c r="A1" s="1"/>
      <c r="B1" s="52" t="s">
        <v>108</v>
      </c>
      <c r="C1" s="39"/>
      <c r="D1" s="39"/>
      <c r="E1" s="39"/>
      <c r="F1" s="39"/>
    </row>
    <row r="2" ht="16.35" customHeight="1" spans="2:6">
      <c r="B2" s="42" t="s">
        <v>109</v>
      </c>
      <c r="C2" s="42"/>
      <c r="D2" s="42"/>
      <c r="E2" s="42"/>
      <c r="F2" s="42"/>
    </row>
    <row r="3" ht="16.35" customHeight="1" spans="2:6">
      <c r="B3" s="42"/>
      <c r="C3" s="42"/>
      <c r="D3" s="42"/>
      <c r="E3" s="42"/>
      <c r="F3" s="42"/>
    </row>
    <row r="4" ht="16.35" customHeight="1" spans="2:6">
      <c r="B4" s="39"/>
      <c r="C4" s="39"/>
      <c r="D4" s="39"/>
      <c r="E4" s="39"/>
      <c r="F4" s="39"/>
    </row>
    <row r="5" ht="19.9" customHeight="1" spans="2:6">
      <c r="B5" s="39"/>
      <c r="C5" s="39"/>
      <c r="D5" s="39"/>
      <c r="E5" s="39"/>
      <c r="F5" s="10" t="s">
        <v>2</v>
      </c>
    </row>
    <row r="6" ht="36.2" customHeight="1" spans="2:6">
      <c r="B6" s="43" t="s">
        <v>110</v>
      </c>
      <c r="C6" s="43"/>
      <c r="D6" s="43" t="s">
        <v>111</v>
      </c>
      <c r="E6" s="43"/>
      <c r="F6" s="43"/>
    </row>
    <row r="7" ht="27.6" customHeight="1" spans="2:6">
      <c r="B7" s="43" t="s">
        <v>112</v>
      </c>
      <c r="C7" s="43" t="s">
        <v>36</v>
      </c>
      <c r="D7" s="43" t="s">
        <v>37</v>
      </c>
      <c r="E7" s="43" t="s">
        <v>113</v>
      </c>
      <c r="F7" s="43" t="s">
        <v>114</v>
      </c>
    </row>
    <row r="8" ht="19.9" customHeight="1" spans="2:6">
      <c r="B8" s="44" t="s">
        <v>7</v>
      </c>
      <c r="C8" s="44"/>
      <c r="D8" s="6">
        <f>E8+F8</f>
        <v>1077.74</v>
      </c>
      <c r="E8" s="6">
        <f>E9+E20+E41</f>
        <v>967.39</v>
      </c>
      <c r="F8" s="6">
        <f>F9+F20</f>
        <v>110.35</v>
      </c>
    </row>
    <row r="9" ht="19.9" customHeight="1" spans="2:6">
      <c r="B9" s="45" t="s">
        <v>115</v>
      </c>
      <c r="C9" s="46" t="s">
        <v>116</v>
      </c>
      <c r="D9" s="6">
        <f t="shared" ref="D9:D44" si="0">E9+F9</f>
        <v>882.83</v>
      </c>
      <c r="E9" s="8">
        <f>SUM(E10:E19)</f>
        <v>882.83</v>
      </c>
      <c r="F9" s="8"/>
    </row>
    <row r="10" ht="18.95" customHeight="1" spans="2:6">
      <c r="B10" s="47" t="s">
        <v>117</v>
      </c>
      <c r="C10" s="48" t="s">
        <v>118</v>
      </c>
      <c r="D10" s="6">
        <f>E10+F10</f>
        <v>215.62</v>
      </c>
      <c r="E10" s="53">
        <v>215.62</v>
      </c>
      <c r="F10" s="8"/>
    </row>
    <row r="11" ht="18.95" customHeight="1" spans="2:6">
      <c r="B11" s="47" t="s">
        <v>119</v>
      </c>
      <c r="C11" s="48" t="s">
        <v>120</v>
      </c>
      <c r="D11" s="6">
        <f>E11+F11</f>
        <v>13.96</v>
      </c>
      <c r="E11" s="53">
        <v>13.96</v>
      </c>
      <c r="F11" s="8"/>
    </row>
    <row r="12" ht="18.95" customHeight="1" spans="2:6">
      <c r="B12" s="47" t="s">
        <v>121</v>
      </c>
      <c r="C12" s="48" t="s">
        <v>122</v>
      </c>
      <c r="D12" s="6">
        <f>E12+F12</f>
        <v>0</v>
      </c>
      <c r="E12" s="53"/>
      <c r="F12" s="8"/>
    </row>
    <row r="13" ht="18.95" customHeight="1" spans="2:6">
      <c r="B13" s="47" t="s">
        <v>123</v>
      </c>
      <c r="C13" s="48" t="s">
        <v>124</v>
      </c>
      <c r="D13" s="6">
        <f>E13+F13</f>
        <v>466.52</v>
      </c>
      <c r="E13" s="53">
        <v>466.52</v>
      </c>
      <c r="F13" s="8"/>
    </row>
    <row r="14" ht="18.95" customHeight="1" spans="2:6">
      <c r="B14" s="47" t="s">
        <v>125</v>
      </c>
      <c r="C14" s="48" t="s">
        <v>126</v>
      </c>
      <c r="D14" s="6">
        <f>E14+F14</f>
        <v>62.1</v>
      </c>
      <c r="E14" s="53">
        <v>62.1</v>
      </c>
      <c r="F14" s="8"/>
    </row>
    <row r="15" ht="18.95" customHeight="1" spans="2:6">
      <c r="B15" s="47" t="s">
        <v>127</v>
      </c>
      <c r="C15" s="48" t="s">
        <v>128</v>
      </c>
      <c r="D15" s="6">
        <f>E15+F15</f>
        <v>31.05</v>
      </c>
      <c r="E15" s="53">
        <v>31.05</v>
      </c>
      <c r="F15" s="8"/>
    </row>
    <row r="16" ht="18.95" customHeight="1" spans="2:6">
      <c r="B16" s="47" t="s">
        <v>129</v>
      </c>
      <c r="C16" s="48" t="s">
        <v>130</v>
      </c>
      <c r="D16" s="6">
        <f>E16+F16</f>
        <v>38.81</v>
      </c>
      <c r="E16" s="53">
        <v>38.81</v>
      </c>
      <c r="F16" s="8"/>
    </row>
    <row r="17" ht="18.95" customHeight="1" spans="2:6">
      <c r="B17" s="47" t="s">
        <v>131</v>
      </c>
      <c r="C17" s="48" t="s">
        <v>132</v>
      </c>
      <c r="D17" s="6">
        <f>E17+F17</f>
        <v>7.04</v>
      </c>
      <c r="E17" s="53">
        <v>7.04</v>
      </c>
      <c r="F17" s="8"/>
    </row>
    <row r="18" ht="18.95" customHeight="1" spans="2:6">
      <c r="B18" s="47" t="s">
        <v>133</v>
      </c>
      <c r="C18" s="48" t="s">
        <v>134</v>
      </c>
      <c r="D18" s="6">
        <f>E18+F18</f>
        <v>1.16</v>
      </c>
      <c r="E18" s="53">
        <v>1.16</v>
      </c>
      <c r="F18" s="8"/>
    </row>
    <row r="19" ht="18.95" customHeight="1" spans="2:6">
      <c r="B19" s="47" t="s">
        <v>135</v>
      </c>
      <c r="C19" s="48" t="s">
        <v>136</v>
      </c>
      <c r="D19" s="6">
        <f>E19+F19</f>
        <v>46.57</v>
      </c>
      <c r="E19" s="53">
        <v>46.57</v>
      </c>
      <c r="F19" s="8"/>
    </row>
    <row r="20" ht="19.9" customHeight="1" spans="2:6">
      <c r="B20" s="45" t="s">
        <v>137</v>
      </c>
      <c r="C20" s="46" t="s">
        <v>138</v>
      </c>
      <c r="D20" s="6">
        <f>E20+F20</f>
        <v>137.71</v>
      </c>
      <c r="E20" s="6">
        <f>E21+E22+E23+E24+E25+E26+E27+E28+E29+E30+E31+E32+E33+E34+E35+E36+E37+E38+E39+E40</f>
        <v>27.36</v>
      </c>
      <c r="F20" s="8">
        <f>SUM(F21:F40)</f>
        <v>110.35</v>
      </c>
    </row>
    <row r="21" ht="18.95" customHeight="1" spans="2:6">
      <c r="B21" s="47" t="s">
        <v>139</v>
      </c>
      <c r="C21" s="48" t="s">
        <v>140</v>
      </c>
      <c r="D21" s="6">
        <f>E21+F21</f>
        <v>15</v>
      </c>
      <c r="E21" s="8"/>
      <c r="F21" s="8">
        <v>15</v>
      </c>
    </row>
    <row r="22" ht="18.95" customHeight="1" spans="2:6">
      <c r="B22" s="47" t="s">
        <v>141</v>
      </c>
      <c r="C22" s="48" t="s">
        <v>142</v>
      </c>
      <c r="D22" s="6">
        <f>E22+F22</f>
        <v>3</v>
      </c>
      <c r="E22" s="8"/>
      <c r="F22" s="8">
        <v>3</v>
      </c>
    </row>
    <row r="23" ht="18.95" customHeight="1" spans="2:6">
      <c r="B23" s="47" t="s">
        <v>143</v>
      </c>
      <c r="C23" s="48" t="s">
        <v>144</v>
      </c>
      <c r="D23" s="6">
        <f>E23+F23</f>
        <v>3</v>
      </c>
      <c r="E23" s="8"/>
      <c r="F23" s="8">
        <v>3</v>
      </c>
    </row>
    <row r="24" ht="18.95" customHeight="1" spans="2:6">
      <c r="B24" s="47" t="s">
        <v>145</v>
      </c>
      <c r="C24" s="48" t="s">
        <v>146</v>
      </c>
      <c r="D24" s="6">
        <f>E24+F24</f>
        <v>0.2</v>
      </c>
      <c r="E24" s="8"/>
      <c r="F24" s="8">
        <v>0.2</v>
      </c>
    </row>
    <row r="25" ht="18.95" customHeight="1" spans="2:6">
      <c r="B25" s="47" t="s">
        <v>147</v>
      </c>
      <c r="C25" s="48" t="s">
        <v>148</v>
      </c>
      <c r="D25" s="6">
        <f>E25+F25</f>
        <v>5.8</v>
      </c>
      <c r="E25" s="8"/>
      <c r="F25" s="8">
        <v>5.8</v>
      </c>
    </row>
    <row r="26" ht="18.95" customHeight="1" spans="2:6">
      <c r="B26" s="47" t="s">
        <v>149</v>
      </c>
      <c r="C26" s="48" t="s">
        <v>150</v>
      </c>
      <c r="D26" s="6">
        <f>E26+F26</f>
        <v>8.2</v>
      </c>
      <c r="E26" s="8"/>
      <c r="F26" s="8">
        <v>8.2</v>
      </c>
    </row>
    <row r="27" ht="18.95" customHeight="1" spans="2:6">
      <c r="B27" s="47" t="s">
        <v>151</v>
      </c>
      <c r="C27" s="48" t="s">
        <v>152</v>
      </c>
      <c r="D27" s="6">
        <f>E27+F27</f>
        <v>4.1</v>
      </c>
      <c r="E27" s="8"/>
      <c r="F27" s="8">
        <v>4.1</v>
      </c>
    </row>
    <row r="28" ht="18.95" customHeight="1" spans="2:6">
      <c r="B28" s="47" t="s">
        <v>153</v>
      </c>
      <c r="C28" s="48" t="s">
        <v>154</v>
      </c>
      <c r="D28" s="6">
        <f>E28+F28</f>
        <v>2</v>
      </c>
      <c r="E28" s="8"/>
      <c r="F28" s="8">
        <v>2</v>
      </c>
    </row>
    <row r="29" ht="18.95" customHeight="1" spans="2:6">
      <c r="B29" s="47" t="s">
        <v>155</v>
      </c>
      <c r="C29" s="48" t="s">
        <v>156</v>
      </c>
      <c r="D29" s="6">
        <f>E29+F29</f>
        <v>15</v>
      </c>
      <c r="E29" s="8"/>
      <c r="F29" s="8">
        <v>15</v>
      </c>
    </row>
    <row r="30" ht="18.95" customHeight="1" spans="2:6">
      <c r="B30" s="47" t="s">
        <v>157</v>
      </c>
      <c r="C30" s="48" t="s">
        <v>158</v>
      </c>
      <c r="D30" s="6">
        <f>E30+F30</f>
        <v>3</v>
      </c>
      <c r="E30" s="8"/>
      <c r="F30" s="8">
        <v>3</v>
      </c>
    </row>
    <row r="31" ht="18.95" customHeight="1" spans="2:6">
      <c r="B31" s="47" t="s">
        <v>159</v>
      </c>
      <c r="C31" s="48" t="s">
        <v>160</v>
      </c>
      <c r="D31" s="6">
        <f>E31+F31</f>
        <v>0</v>
      </c>
      <c r="E31" s="8"/>
      <c r="F31" s="8">
        <v>0</v>
      </c>
    </row>
    <row r="32" ht="18.95" customHeight="1" spans="2:6">
      <c r="B32" s="47" t="s">
        <v>161</v>
      </c>
      <c r="C32" s="48" t="s">
        <v>162</v>
      </c>
      <c r="D32" s="6">
        <f>E32+F32</f>
        <v>7.82</v>
      </c>
      <c r="E32" s="53"/>
      <c r="F32" s="8">
        <v>7.82</v>
      </c>
    </row>
    <row r="33" ht="18.95" customHeight="1" spans="2:6">
      <c r="B33" s="47" t="s">
        <v>163</v>
      </c>
      <c r="C33" s="48" t="s">
        <v>164</v>
      </c>
      <c r="D33" s="6">
        <f>E33+F33</f>
        <v>0</v>
      </c>
      <c r="E33" s="53"/>
      <c r="F33" s="8">
        <v>0</v>
      </c>
    </row>
    <row r="34" ht="18.95" customHeight="1" spans="2:6">
      <c r="B34" s="47" t="s">
        <v>165</v>
      </c>
      <c r="C34" s="48" t="s">
        <v>166</v>
      </c>
      <c r="D34" s="6">
        <f>E34+F34</f>
        <v>52.36</v>
      </c>
      <c r="E34" s="53">
        <v>27.36</v>
      </c>
      <c r="F34" s="8">
        <v>25</v>
      </c>
    </row>
    <row r="35" ht="18.95" customHeight="1" spans="2:6">
      <c r="B35" s="47" t="s">
        <v>167</v>
      </c>
      <c r="C35" s="48" t="s">
        <v>168</v>
      </c>
      <c r="D35" s="6">
        <f>E35+F35</f>
        <v>6.1</v>
      </c>
      <c r="E35" s="53"/>
      <c r="F35" s="8">
        <v>6.1</v>
      </c>
    </row>
    <row r="36" ht="18.95" customHeight="1" spans="2:6">
      <c r="B36" s="47" t="s">
        <v>169</v>
      </c>
      <c r="C36" s="48" t="s">
        <v>170</v>
      </c>
      <c r="D36" s="6">
        <f>E36+F36</f>
        <v>4.66</v>
      </c>
      <c r="E36" s="53"/>
      <c r="F36" s="53">
        <v>4.66</v>
      </c>
    </row>
    <row r="37" ht="18.95" customHeight="1" spans="2:6">
      <c r="B37" s="47" t="s">
        <v>171</v>
      </c>
      <c r="C37" s="48" t="s">
        <v>172</v>
      </c>
      <c r="D37" s="6">
        <f>E37+F37</f>
        <v>6.47</v>
      </c>
      <c r="E37" s="53"/>
      <c r="F37" s="53">
        <v>6.47</v>
      </c>
    </row>
    <row r="38" ht="18.95" customHeight="1" spans="2:6">
      <c r="B38" s="47" t="s">
        <v>173</v>
      </c>
      <c r="C38" s="48" t="s">
        <v>174</v>
      </c>
      <c r="D38" s="6">
        <f>E38+F38</f>
        <v>0</v>
      </c>
      <c r="E38" s="8"/>
      <c r="F38" s="8"/>
    </row>
    <row r="39" ht="18.95" customHeight="1" spans="2:6">
      <c r="B39" s="47" t="s">
        <v>175</v>
      </c>
      <c r="C39" s="48" t="s">
        <v>176</v>
      </c>
      <c r="D39" s="6">
        <f>E39+F39</f>
        <v>0</v>
      </c>
      <c r="E39" s="8"/>
      <c r="F39" s="8"/>
    </row>
    <row r="40" ht="18.95" customHeight="1" spans="2:6">
      <c r="B40" s="47" t="s">
        <v>177</v>
      </c>
      <c r="C40" s="48" t="s">
        <v>178</v>
      </c>
      <c r="D40" s="6">
        <f>E40+F40</f>
        <v>1</v>
      </c>
      <c r="E40" s="8"/>
      <c r="F40" s="53">
        <v>1</v>
      </c>
    </row>
    <row r="41" ht="19.9" customHeight="1" spans="2:6">
      <c r="B41" s="45" t="s">
        <v>179</v>
      </c>
      <c r="C41" s="46" t="s">
        <v>180</v>
      </c>
      <c r="D41" s="6">
        <f>E41+F41</f>
        <v>57.2</v>
      </c>
      <c r="E41" s="8">
        <f>E42+E43+E44</f>
        <v>57.2</v>
      </c>
      <c r="F41" s="8"/>
    </row>
    <row r="42" ht="18.95" customHeight="1" spans="2:6">
      <c r="B42" s="47" t="s">
        <v>181</v>
      </c>
      <c r="C42" s="48" t="s">
        <v>182</v>
      </c>
      <c r="D42" s="6">
        <f>E42+F42</f>
        <v>53.2</v>
      </c>
      <c r="E42" s="8">
        <v>53.2</v>
      </c>
      <c r="F42" s="8"/>
    </row>
    <row r="43" ht="18.95" customHeight="1" spans="2:6">
      <c r="B43" s="47" t="s">
        <v>183</v>
      </c>
      <c r="C43" s="48" t="s">
        <v>184</v>
      </c>
      <c r="D43" s="6">
        <f>E43+F43</f>
        <v>0</v>
      </c>
      <c r="E43" s="8"/>
      <c r="F43" s="8"/>
    </row>
    <row r="44" ht="18.95" customHeight="1" spans="2:6">
      <c r="B44" s="47" t="s">
        <v>185</v>
      </c>
      <c r="C44" s="48" t="s">
        <v>186</v>
      </c>
      <c r="D44" s="6">
        <f>E44+F44</f>
        <v>4</v>
      </c>
      <c r="E44" s="53">
        <v>4</v>
      </c>
      <c r="F44" s="8"/>
    </row>
  </sheetData>
  <mergeCells count="4">
    <mergeCell ref="B6:C6"/>
    <mergeCell ref="D6:F6"/>
    <mergeCell ref="B8:C8"/>
    <mergeCell ref="B2:F3"/>
  </mergeCells>
  <printOptions horizontalCentered="1"/>
  <pageMargins left="0.0777777777777778" right="0.0777777777777778" top="0.391666666666667" bottom="0.0777777777777778" header="0" footer="0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1"/>
  <sheetViews>
    <sheetView workbookViewId="0">
      <selection activeCell="G28" sqref="G28"/>
    </sheetView>
  </sheetViews>
  <sheetFormatPr defaultColWidth="10" defaultRowHeight="13.5"/>
  <cols>
    <col min="1" max="1" width="0.375" customWidth="1"/>
    <col min="2" max="2" width="11.625" customWidth="1"/>
    <col min="3" max="3" width="11.25" customWidth="1"/>
    <col min="4" max="4" width="12.125" customWidth="1"/>
    <col min="5" max="5" width="11.75" customWidth="1"/>
    <col min="6" max="6" width="12.875" customWidth="1"/>
    <col min="7" max="7" width="13.25" customWidth="1"/>
    <col min="8" max="8" width="11.625" customWidth="1"/>
    <col min="9" max="9" width="11.25" customWidth="1"/>
    <col min="10" max="10" width="12.125" customWidth="1"/>
    <col min="11" max="11" width="11.75" customWidth="1"/>
    <col min="12" max="12" width="12.875" customWidth="1"/>
    <col min="13" max="13" width="13.25" customWidth="1"/>
  </cols>
  <sheetData>
    <row r="1" ht="16.35" customHeight="1" spans="1:2">
      <c r="A1" s="1"/>
      <c r="B1" s="2" t="s">
        <v>187</v>
      </c>
    </row>
    <row r="2" ht="16.35" customHeight="1" spans="2:13">
      <c r="B2" s="49" t="s">
        <v>188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ht="16.35" customHeight="1" spans="2:13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ht="16.35" customHeight="1" spans="2:13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ht="20.65" customHeight="1" spans="13:13">
      <c r="M5" s="10" t="s">
        <v>2</v>
      </c>
    </row>
    <row r="6" ht="38.85" customHeight="1" spans="2:13">
      <c r="B6" s="50" t="s">
        <v>33</v>
      </c>
      <c r="C6" s="50"/>
      <c r="D6" s="50"/>
      <c r="E6" s="50"/>
      <c r="F6" s="50"/>
      <c r="G6" s="50"/>
      <c r="H6" s="50" t="s">
        <v>34</v>
      </c>
      <c r="I6" s="50"/>
      <c r="J6" s="50"/>
      <c r="K6" s="50"/>
      <c r="L6" s="50"/>
      <c r="M6" s="50"/>
    </row>
    <row r="7" ht="36.2" customHeight="1" spans="2:13">
      <c r="B7" s="50" t="s">
        <v>7</v>
      </c>
      <c r="C7" s="50" t="s">
        <v>189</v>
      </c>
      <c r="D7" s="50" t="s">
        <v>190</v>
      </c>
      <c r="E7" s="50"/>
      <c r="F7" s="50"/>
      <c r="G7" s="50" t="s">
        <v>191</v>
      </c>
      <c r="H7" s="50" t="s">
        <v>7</v>
      </c>
      <c r="I7" s="50" t="s">
        <v>189</v>
      </c>
      <c r="J7" s="50" t="s">
        <v>190</v>
      </c>
      <c r="K7" s="50"/>
      <c r="L7" s="50"/>
      <c r="M7" s="50" t="s">
        <v>191</v>
      </c>
    </row>
    <row r="8" ht="36.2" customHeight="1" spans="2:13">
      <c r="B8" s="50"/>
      <c r="C8" s="50"/>
      <c r="D8" s="50" t="s">
        <v>192</v>
      </c>
      <c r="E8" s="50" t="s">
        <v>193</v>
      </c>
      <c r="F8" s="50" t="s">
        <v>194</v>
      </c>
      <c r="G8" s="50"/>
      <c r="H8" s="50"/>
      <c r="I8" s="50"/>
      <c r="J8" s="50" t="s">
        <v>192</v>
      </c>
      <c r="K8" s="50" t="s">
        <v>193</v>
      </c>
      <c r="L8" s="50" t="s">
        <v>194</v>
      </c>
      <c r="M8" s="50"/>
    </row>
    <row r="9" ht="25.9" customHeight="1" spans="2:13">
      <c r="B9" s="51">
        <v>11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ht="16.35" customHeight="1"/>
    <row r="11" ht="16.35" customHeight="1" spans="2:9">
      <c r="B11" s="9" t="s">
        <v>195</v>
      </c>
      <c r="C11" s="9"/>
      <c r="D11" s="9"/>
      <c r="E11" s="9"/>
      <c r="F11" s="9"/>
      <c r="G11" s="9"/>
      <c r="H11" s="9"/>
      <c r="I11" s="9"/>
    </row>
  </sheetData>
  <mergeCells count="12">
    <mergeCell ref="B6:G6"/>
    <mergeCell ref="H6:M6"/>
    <mergeCell ref="D7:F7"/>
    <mergeCell ref="J7:L7"/>
    <mergeCell ref="B11:I11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77777777777778" right="0.0777777777777778" top="0.391666666666667" bottom="0.0777777777777778" header="0" footer="0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3"/>
  <sheetViews>
    <sheetView workbookViewId="0">
      <selection activeCell="A1" sqref="A1"/>
    </sheetView>
  </sheetViews>
  <sheetFormatPr defaultColWidth="10" defaultRowHeight="13.5" outlineLevelCol="5"/>
  <cols>
    <col min="1" max="1" width="0.375" customWidth="1"/>
    <col min="2" max="2" width="11.5" customWidth="1"/>
    <col min="3" max="3" width="36.5" customWidth="1"/>
    <col min="4" max="4" width="15.375" customWidth="1"/>
    <col min="5" max="5" width="14.75" customWidth="1"/>
    <col min="6" max="6" width="15.375" customWidth="1"/>
  </cols>
  <sheetData>
    <row r="1" ht="16.35" customHeight="1" spans="1:6">
      <c r="A1" s="1"/>
      <c r="B1" s="41" t="s">
        <v>196</v>
      </c>
      <c r="C1" s="39"/>
      <c r="D1" s="39"/>
      <c r="E1" s="39"/>
      <c r="F1" s="39"/>
    </row>
    <row r="2" ht="24.95" customHeight="1" spans="2:6">
      <c r="B2" s="42" t="s">
        <v>197</v>
      </c>
      <c r="C2" s="42"/>
      <c r="D2" s="42"/>
      <c r="E2" s="42"/>
      <c r="F2" s="42"/>
    </row>
    <row r="3" ht="26.65" customHeight="1" spans="2:6">
      <c r="B3" s="42"/>
      <c r="C3" s="42"/>
      <c r="D3" s="42"/>
      <c r="E3" s="42"/>
      <c r="F3" s="42"/>
    </row>
    <row r="4" ht="16.35" customHeight="1" spans="2:6">
      <c r="B4" s="39"/>
      <c r="C4" s="39"/>
      <c r="D4" s="39"/>
      <c r="E4" s="39"/>
      <c r="F4" s="39"/>
    </row>
    <row r="5" ht="21.6" customHeight="1" spans="2:6">
      <c r="B5" s="39"/>
      <c r="C5" s="39"/>
      <c r="D5" s="39"/>
      <c r="E5" s="39"/>
      <c r="F5" s="10" t="s">
        <v>2</v>
      </c>
    </row>
    <row r="6" ht="33.6" customHeight="1" spans="2:6">
      <c r="B6" s="43" t="s">
        <v>35</v>
      </c>
      <c r="C6" s="43" t="s">
        <v>36</v>
      </c>
      <c r="D6" s="43" t="s">
        <v>198</v>
      </c>
      <c r="E6" s="43"/>
      <c r="F6" s="43"/>
    </row>
    <row r="7" ht="31.15" customHeight="1" spans="2:6">
      <c r="B7" s="43"/>
      <c r="C7" s="43"/>
      <c r="D7" s="43" t="s">
        <v>37</v>
      </c>
      <c r="E7" s="43" t="s">
        <v>38</v>
      </c>
      <c r="F7" s="43" t="s">
        <v>39</v>
      </c>
    </row>
    <row r="8" ht="20.65" customHeight="1" spans="2:6">
      <c r="B8" s="44" t="s">
        <v>7</v>
      </c>
      <c r="C8" s="44"/>
      <c r="D8" s="6"/>
      <c r="E8" s="6"/>
      <c r="F8" s="6"/>
    </row>
    <row r="9" ht="16.35" customHeight="1" spans="2:6">
      <c r="B9" s="45"/>
      <c r="C9" s="46"/>
      <c r="D9" s="8"/>
      <c r="E9" s="8"/>
      <c r="F9" s="8"/>
    </row>
    <row r="10" ht="16.35" customHeight="1" spans="2:6">
      <c r="B10" s="47" t="s">
        <v>199</v>
      </c>
      <c r="C10" s="48" t="s">
        <v>199</v>
      </c>
      <c r="D10" s="8"/>
      <c r="E10" s="8"/>
      <c r="F10" s="8"/>
    </row>
    <row r="11" ht="16.35" customHeight="1" spans="2:6">
      <c r="B11" s="47" t="s">
        <v>200</v>
      </c>
      <c r="C11" s="48" t="s">
        <v>200</v>
      </c>
      <c r="D11" s="8"/>
      <c r="E11" s="8"/>
      <c r="F11" s="8"/>
    </row>
    <row r="12" ht="16.35" customHeight="1"/>
    <row r="13" ht="16.35" customHeight="1" spans="2:6">
      <c r="B13" s="9" t="s">
        <v>201</v>
      </c>
      <c r="C13" s="9"/>
      <c r="D13" s="9"/>
      <c r="E13" s="9"/>
      <c r="F13" s="9"/>
    </row>
  </sheetData>
  <mergeCells count="6">
    <mergeCell ref="D6:F6"/>
    <mergeCell ref="B8:C8"/>
    <mergeCell ref="B13:F13"/>
    <mergeCell ref="B6:B7"/>
    <mergeCell ref="C6:C7"/>
    <mergeCell ref="B2:F3"/>
  </mergeCells>
  <printOptions horizontalCentered="1"/>
  <pageMargins left="0.0777777777777778" right="0.0777777777777778" top="0.391666666666667" bottom="0.0777777777777778" header="0" footer="0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7"/>
  <sheetViews>
    <sheetView workbookViewId="0">
      <selection activeCell="E16" sqref="E16"/>
    </sheetView>
  </sheetViews>
  <sheetFormatPr defaultColWidth="10" defaultRowHeight="13.5" outlineLevelCol="5"/>
  <cols>
    <col min="1" max="1" width="0.875" customWidth="1"/>
    <col min="2" max="2" width="0.125" customWidth="1"/>
    <col min="3" max="3" width="26" customWidth="1"/>
    <col min="4" max="4" width="16.875" customWidth="1"/>
    <col min="5" max="5" width="26.625" customWidth="1"/>
    <col min="6" max="6" width="17.375" customWidth="1"/>
    <col min="7" max="8" width="9.75" customWidth="1"/>
  </cols>
  <sheetData>
    <row r="1" ht="16.35" customHeight="1" spans="1:3">
      <c r="A1" s="1"/>
      <c r="C1" s="2" t="s">
        <v>202</v>
      </c>
    </row>
    <row r="2" ht="16.35" customHeight="1" spans="3:6">
      <c r="C2" s="11" t="s">
        <v>203</v>
      </c>
      <c r="D2" s="11"/>
      <c r="E2" s="11"/>
      <c r="F2" s="11"/>
    </row>
    <row r="3" ht="16.35" customHeight="1" spans="3:6">
      <c r="C3" s="11"/>
      <c r="D3" s="11"/>
      <c r="E3" s="11"/>
      <c r="F3" s="11"/>
    </row>
    <row r="4" ht="16.35" customHeight="1"/>
    <row r="5" ht="23.25" customHeight="1" spans="6:6">
      <c r="F5" s="34" t="s">
        <v>2</v>
      </c>
    </row>
    <row r="6" ht="34.5" customHeight="1" spans="3:6">
      <c r="C6" s="35" t="s">
        <v>3</v>
      </c>
      <c r="D6" s="35"/>
      <c r="E6" s="35" t="s">
        <v>4</v>
      </c>
      <c r="F6" s="35"/>
    </row>
    <row r="7" ht="32.85" customHeight="1" spans="3:6">
      <c r="C7" s="35" t="s">
        <v>5</v>
      </c>
      <c r="D7" s="35" t="s">
        <v>6</v>
      </c>
      <c r="E7" s="35" t="s">
        <v>5</v>
      </c>
      <c r="F7" s="35" t="s">
        <v>6</v>
      </c>
    </row>
    <row r="8" ht="24.95" customHeight="1" spans="3:6">
      <c r="C8" s="36" t="s">
        <v>7</v>
      </c>
      <c r="D8" s="37">
        <v>1149.74</v>
      </c>
      <c r="E8" s="38" t="s">
        <v>7</v>
      </c>
      <c r="F8" s="37">
        <v>1149.74</v>
      </c>
    </row>
    <row r="9" ht="20.65" customHeight="1" spans="2:6">
      <c r="B9" s="39" t="s">
        <v>204</v>
      </c>
      <c r="C9" s="18" t="s">
        <v>13</v>
      </c>
      <c r="D9" s="40">
        <v>1149.74</v>
      </c>
      <c r="E9" s="18" t="s">
        <v>14</v>
      </c>
      <c r="F9" s="40"/>
    </row>
    <row r="10" ht="20.65" customHeight="1" spans="2:6">
      <c r="B10" s="39"/>
      <c r="C10" s="18" t="s">
        <v>15</v>
      </c>
      <c r="D10" s="40"/>
      <c r="E10" s="18" t="s">
        <v>16</v>
      </c>
      <c r="F10" s="40">
        <v>5.82</v>
      </c>
    </row>
    <row r="11" ht="20.65" customHeight="1" spans="2:6">
      <c r="B11" s="39"/>
      <c r="C11" s="18" t="s">
        <v>17</v>
      </c>
      <c r="D11" s="40"/>
      <c r="E11" s="18" t="s">
        <v>18</v>
      </c>
      <c r="F11" s="40">
        <v>146.35</v>
      </c>
    </row>
    <row r="12" ht="20.65" customHeight="1" spans="2:6">
      <c r="B12" s="39"/>
      <c r="C12" s="18" t="s">
        <v>205</v>
      </c>
      <c r="D12" s="40"/>
      <c r="E12" s="18" t="s">
        <v>19</v>
      </c>
      <c r="F12" s="40">
        <v>49.85</v>
      </c>
    </row>
    <row r="13" ht="20.65" customHeight="1" spans="2:6">
      <c r="B13" s="39"/>
      <c r="C13" s="18" t="s">
        <v>206</v>
      </c>
      <c r="D13" s="40"/>
      <c r="E13" s="18" t="s">
        <v>20</v>
      </c>
      <c r="F13" s="40"/>
    </row>
    <row r="14" ht="20.65" customHeight="1" spans="2:6">
      <c r="B14" s="39"/>
      <c r="C14" s="18" t="s">
        <v>207</v>
      </c>
      <c r="D14" s="40"/>
      <c r="E14" s="18" t="s">
        <v>21</v>
      </c>
      <c r="F14" s="40">
        <v>901.15</v>
      </c>
    </row>
    <row r="15" ht="20.65" customHeight="1" spans="2:6">
      <c r="B15" s="39"/>
      <c r="C15" s="18" t="s">
        <v>208</v>
      </c>
      <c r="D15" s="40"/>
      <c r="E15" s="18" t="s">
        <v>22</v>
      </c>
      <c r="F15" s="40">
        <v>46.57</v>
      </c>
    </row>
    <row r="16" ht="20.65" customHeight="1" spans="2:6">
      <c r="B16" s="39"/>
      <c r="C16" s="18" t="s">
        <v>209</v>
      </c>
      <c r="D16" s="40"/>
      <c r="E16" s="18"/>
      <c r="F16" s="40"/>
    </row>
    <row r="17" ht="20.65" customHeight="1" spans="2:6">
      <c r="B17" s="39"/>
      <c r="C17" s="18" t="s">
        <v>210</v>
      </c>
      <c r="D17" s="40"/>
      <c r="E17" s="18"/>
      <c r="F17" s="40"/>
    </row>
  </sheetData>
  <mergeCells count="3">
    <mergeCell ref="C6:D6"/>
    <mergeCell ref="E6:F6"/>
    <mergeCell ref="C2:F3"/>
  </mergeCells>
  <printOptions horizontalCentered="1"/>
  <pageMargins left="0.0777777777777778" right="0.0777777777777778" top="0.391666666666667" bottom="0.0777777777777778" header="0" footer="0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3"/>
  <sheetViews>
    <sheetView workbookViewId="0">
      <selection activeCell="D12" sqref="D12:E12"/>
    </sheetView>
  </sheetViews>
  <sheetFormatPr defaultColWidth="10" defaultRowHeight="13.5"/>
  <cols>
    <col min="1" max="1" width="0.375" customWidth="1"/>
    <col min="2" max="2" width="10" customWidth="1"/>
    <col min="3" max="3" width="30" customWidth="1"/>
    <col min="4" max="4" width="11.5" customWidth="1"/>
    <col min="5" max="5" width="9.75" customWidth="1"/>
    <col min="6" max="6" width="10.625" customWidth="1"/>
    <col min="7" max="7" width="11.125" customWidth="1"/>
    <col min="8" max="8" width="10.625" customWidth="1"/>
    <col min="9" max="9" width="10.875" customWidth="1"/>
    <col min="10" max="10" width="10.75" customWidth="1"/>
    <col min="11" max="11" width="10.5" customWidth="1"/>
    <col min="12" max="12" width="11.375" customWidth="1"/>
    <col min="13" max="13" width="11.5" customWidth="1"/>
  </cols>
  <sheetData>
    <row r="1" ht="16.35" customHeight="1" spans="1:2">
      <c r="A1" s="1"/>
      <c r="B1" s="2" t="s">
        <v>211</v>
      </c>
    </row>
    <row r="2" ht="16.35" customHeight="1" spans="2:13">
      <c r="B2" s="11" t="s">
        <v>212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16.35" customHeight="1" spans="2:13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16.35" customHeight="1"/>
    <row r="5" ht="22.35" customHeight="1" spans="13:13">
      <c r="M5" s="10" t="s">
        <v>2</v>
      </c>
    </row>
    <row r="6" ht="36.2" customHeight="1" spans="2:13">
      <c r="B6" s="25" t="s">
        <v>213</v>
      </c>
      <c r="C6" s="25"/>
      <c r="D6" s="25" t="s">
        <v>37</v>
      </c>
      <c r="E6" s="26" t="s">
        <v>214</v>
      </c>
      <c r="F6" s="26" t="s">
        <v>215</v>
      </c>
      <c r="G6" s="26" t="s">
        <v>216</v>
      </c>
      <c r="H6" s="26" t="s">
        <v>217</v>
      </c>
      <c r="I6" s="26" t="s">
        <v>218</v>
      </c>
      <c r="J6" s="26" t="s">
        <v>219</v>
      </c>
      <c r="K6" s="26" t="s">
        <v>220</v>
      </c>
      <c r="L6" s="26" t="s">
        <v>221</v>
      </c>
      <c r="M6" s="26" t="s">
        <v>222</v>
      </c>
    </row>
    <row r="7" ht="30.2" customHeight="1" spans="2:13">
      <c r="B7" s="25" t="s">
        <v>112</v>
      </c>
      <c r="C7" s="25" t="s">
        <v>36</v>
      </c>
      <c r="D7" s="25"/>
      <c r="E7" s="26"/>
      <c r="F7" s="26"/>
      <c r="G7" s="26"/>
      <c r="H7" s="26"/>
      <c r="I7" s="26"/>
      <c r="J7" s="26"/>
      <c r="K7" s="26"/>
      <c r="L7" s="26"/>
      <c r="M7" s="26"/>
    </row>
    <row r="8" ht="20.65" customHeight="1" spans="2:13">
      <c r="B8" s="27" t="s">
        <v>7</v>
      </c>
      <c r="C8" s="27"/>
      <c r="D8" s="28">
        <f>D9+D14+D19+D24+D31</f>
        <v>1149.74</v>
      </c>
      <c r="E8" s="28">
        <f>E9+E14+E19+E24+E31</f>
        <v>1149.74</v>
      </c>
      <c r="F8" s="28"/>
      <c r="G8" s="28"/>
      <c r="H8" s="28"/>
      <c r="I8" s="28"/>
      <c r="J8" s="28"/>
      <c r="K8" s="28"/>
      <c r="L8" s="28"/>
      <c r="M8" s="28"/>
    </row>
    <row r="9" ht="20.65" customHeight="1" spans="2:13">
      <c r="B9" s="29" t="s">
        <v>40</v>
      </c>
      <c r="C9" s="30" t="s">
        <v>16</v>
      </c>
      <c r="D9" s="28">
        <v>5.82</v>
      </c>
      <c r="E9" s="28">
        <v>5.82</v>
      </c>
      <c r="F9" s="31"/>
      <c r="G9" s="31"/>
      <c r="H9" s="31"/>
      <c r="I9" s="31"/>
      <c r="J9" s="31"/>
      <c r="K9" s="31"/>
      <c r="L9" s="31"/>
      <c r="M9" s="31"/>
    </row>
    <row r="10" ht="18.2" customHeight="1" spans="2:13">
      <c r="B10" s="32" t="s">
        <v>223</v>
      </c>
      <c r="C10" s="33" t="s">
        <v>224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ht="19.9" customHeight="1" spans="2:13">
      <c r="B11" s="32" t="s">
        <v>225</v>
      </c>
      <c r="C11" s="33" t="s">
        <v>226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ht="18.2" customHeight="1" spans="2:13">
      <c r="B12" s="32" t="s">
        <v>227</v>
      </c>
      <c r="C12" s="33" t="s">
        <v>228</v>
      </c>
      <c r="D12" s="31">
        <v>5.82</v>
      </c>
      <c r="E12" s="31">
        <v>5.82</v>
      </c>
      <c r="F12" s="31"/>
      <c r="G12" s="31"/>
      <c r="H12" s="31"/>
      <c r="I12" s="31"/>
      <c r="J12" s="31"/>
      <c r="K12" s="31"/>
      <c r="L12" s="31"/>
      <c r="M12" s="31"/>
    </row>
    <row r="13" ht="19.9" customHeight="1" spans="2:13">
      <c r="B13" s="32" t="s">
        <v>229</v>
      </c>
      <c r="C13" s="33" t="s">
        <v>230</v>
      </c>
      <c r="D13" s="31">
        <v>5.82</v>
      </c>
      <c r="E13" s="31">
        <v>5.82</v>
      </c>
      <c r="F13" s="31"/>
      <c r="G13" s="31"/>
      <c r="H13" s="31"/>
      <c r="I13" s="31"/>
      <c r="J13" s="31"/>
      <c r="K13" s="31"/>
      <c r="L13" s="31"/>
      <c r="M13" s="31"/>
    </row>
    <row r="14" ht="20.65" customHeight="1" spans="2:13">
      <c r="B14" s="29" t="s">
        <v>49</v>
      </c>
      <c r="C14" s="30" t="s">
        <v>18</v>
      </c>
      <c r="D14" s="28">
        <v>146.35</v>
      </c>
      <c r="E14" s="28">
        <v>146.35</v>
      </c>
      <c r="F14" s="31"/>
      <c r="G14" s="31"/>
      <c r="H14" s="31"/>
      <c r="I14" s="31"/>
      <c r="J14" s="31"/>
      <c r="K14" s="31"/>
      <c r="L14" s="31"/>
      <c r="M14" s="31"/>
    </row>
    <row r="15" ht="18.2" customHeight="1" spans="2:13">
      <c r="B15" s="32" t="s">
        <v>231</v>
      </c>
      <c r="C15" s="33" t="s">
        <v>232</v>
      </c>
      <c r="D15" s="31">
        <v>146.35</v>
      </c>
      <c r="E15" s="31">
        <v>146.35</v>
      </c>
      <c r="F15" s="31"/>
      <c r="G15" s="31"/>
      <c r="H15" s="31"/>
      <c r="I15" s="31"/>
      <c r="J15" s="31"/>
      <c r="K15" s="31"/>
      <c r="L15" s="31"/>
      <c r="M15" s="31"/>
    </row>
    <row r="16" ht="19.9" customHeight="1" spans="2:13">
      <c r="B16" s="32" t="s">
        <v>233</v>
      </c>
      <c r="C16" s="33" t="s">
        <v>234</v>
      </c>
      <c r="D16" s="24">
        <v>62.1</v>
      </c>
      <c r="E16" s="24">
        <v>62.1</v>
      </c>
      <c r="F16" s="31"/>
      <c r="G16" s="31"/>
      <c r="H16" s="31"/>
      <c r="I16" s="31"/>
      <c r="J16" s="31"/>
      <c r="K16" s="31"/>
      <c r="L16" s="31"/>
      <c r="M16" s="31"/>
    </row>
    <row r="17" ht="19.9" customHeight="1" spans="2:13">
      <c r="B17" s="32" t="s">
        <v>235</v>
      </c>
      <c r="C17" s="33" t="s">
        <v>236</v>
      </c>
      <c r="D17" s="24">
        <v>31.05</v>
      </c>
      <c r="E17" s="24">
        <v>31.05</v>
      </c>
      <c r="F17" s="31"/>
      <c r="G17" s="31"/>
      <c r="H17" s="31"/>
      <c r="I17" s="31"/>
      <c r="J17" s="31"/>
      <c r="K17" s="31"/>
      <c r="L17" s="31"/>
      <c r="M17" s="31"/>
    </row>
    <row r="18" ht="19.9" customHeight="1" spans="2:13">
      <c r="B18" s="32" t="s">
        <v>237</v>
      </c>
      <c r="C18" s="33" t="s">
        <v>238</v>
      </c>
      <c r="D18" s="24">
        <v>53.2</v>
      </c>
      <c r="E18" s="24">
        <v>53.2</v>
      </c>
      <c r="F18" s="31"/>
      <c r="G18" s="31"/>
      <c r="H18" s="31"/>
      <c r="I18" s="31"/>
      <c r="J18" s="31"/>
      <c r="K18" s="31"/>
      <c r="L18" s="31"/>
      <c r="M18" s="31"/>
    </row>
    <row r="19" ht="20.65" customHeight="1" spans="2:13">
      <c r="B19" s="29" t="s">
        <v>74</v>
      </c>
      <c r="C19" s="30" t="s">
        <v>19</v>
      </c>
      <c r="D19" s="28">
        <v>49.85</v>
      </c>
      <c r="E19" s="28">
        <v>49.85</v>
      </c>
      <c r="F19" s="31"/>
      <c r="G19" s="31"/>
      <c r="H19" s="31"/>
      <c r="I19" s="31"/>
      <c r="J19" s="31"/>
      <c r="K19" s="31"/>
      <c r="L19" s="31"/>
      <c r="M19" s="31"/>
    </row>
    <row r="20" ht="18.2" customHeight="1" spans="2:13">
      <c r="B20" s="32" t="s">
        <v>239</v>
      </c>
      <c r="C20" s="33" t="s">
        <v>240</v>
      </c>
      <c r="D20" s="31">
        <v>49.85</v>
      </c>
      <c r="E20" s="31">
        <v>49.85</v>
      </c>
      <c r="F20" s="31"/>
      <c r="G20" s="31"/>
      <c r="H20" s="31"/>
      <c r="I20" s="31"/>
      <c r="J20" s="31"/>
      <c r="K20" s="31"/>
      <c r="L20" s="31"/>
      <c r="M20" s="31"/>
    </row>
    <row r="21" ht="19.9" customHeight="1" spans="2:13">
      <c r="B21" s="32" t="s">
        <v>241</v>
      </c>
      <c r="C21" s="33" t="s">
        <v>242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ht="19.9" customHeight="1" spans="2:13">
      <c r="B22" s="32" t="s">
        <v>243</v>
      </c>
      <c r="C22" s="33" t="s">
        <v>244</v>
      </c>
      <c r="D22" s="31">
        <v>38.81</v>
      </c>
      <c r="E22" s="31">
        <v>38.81</v>
      </c>
      <c r="F22" s="31"/>
      <c r="G22" s="31"/>
      <c r="H22" s="31"/>
      <c r="I22" s="31"/>
      <c r="J22" s="31"/>
      <c r="K22" s="31"/>
      <c r="L22" s="31"/>
      <c r="M22" s="31"/>
    </row>
    <row r="23" ht="19.9" customHeight="1" spans="2:13">
      <c r="B23" s="32" t="s">
        <v>245</v>
      </c>
      <c r="C23" s="33" t="s">
        <v>246</v>
      </c>
      <c r="D23" s="31">
        <v>11.04</v>
      </c>
      <c r="E23" s="31">
        <v>11.04</v>
      </c>
      <c r="F23" s="31"/>
      <c r="G23" s="31"/>
      <c r="H23" s="31"/>
      <c r="I23" s="31"/>
      <c r="J23" s="31"/>
      <c r="K23" s="31"/>
      <c r="L23" s="31"/>
      <c r="M23" s="31"/>
    </row>
    <row r="24" ht="20.65" customHeight="1" spans="2:13">
      <c r="B24" s="29" t="s">
        <v>83</v>
      </c>
      <c r="C24" s="30" t="s">
        <v>21</v>
      </c>
      <c r="D24" s="28">
        <v>901.15</v>
      </c>
      <c r="E24" s="28">
        <v>901.15</v>
      </c>
      <c r="F24" s="31"/>
      <c r="G24" s="31"/>
      <c r="H24" s="31"/>
      <c r="I24" s="31"/>
      <c r="J24" s="31"/>
      <c r="K24" s="31"/>
      <c r="L24" s="31"/>
      <c r="M24" s="31"/>
    </row>
    <row r="25" ht="18.2" customHeight="1" spans="2:13">
      <c r="B25" s="32" t="s">
        <v>247</v>
      </c>
      <c r="C25" s="33" t="s">
        <v>248</v>
      </c>
      <c r="D25" s="31">
        <v>831.15</v>
      </c>
      <c r="E25" s="31">
        <v>831.15</v>
      </c>
      <c r="F25" s="31"/>
      <c r="G25" s="31"/>
      <c r="H25" s="31"/>
      <c r="I25" s="31"/>
      <c r="J25" s="31"/>
      <c r="K25" s="31"/>
      <c r="L25" s="31"/>
      <c r="M25" s="31"/>
    </row>
    <row r="26" ht="19.9" customHeight="1" spans="2:13">
      <c r="B26" s="32" t="s">
        <v>249</v>
      </c>
      <c r="C26" s="33" t="s">
        <v>250</v>
      </c>
      <c r="D26" s="31">
        <v>829.15</v>
      </c>
      <c r="E26" s="31">
        <v>829.15</v>
      </c>
      <c r="F26" s="31"/>
      <c r="G26" s="31"/>
      <c r="H26" s="31"/>
      <c r="I26" s="31"/>
      <c r="J26" s="31"/>
      <c r="K26" s="31"/>
      <c r="L26" s="31"/>
      <c r="M26" s="31"/>
    </row>
    <row r="27" ht="19.9" customHeight="1" spans="2:13">
      <c r="B27" s="32" t="s">
        <v>251</v>
      </c>
      <c r="C27" s="33" t="s">
        <v>252</v>
      </c>
      <c r="D27" s="31">
        <v>2</v>
      </c>
      <c r="E27" s="31">
        <v>2</v>
      </c>
      <c r="F27" s="31"/>
      <c r="G27" s="31"/>
      <c r="H27" s="31"/>
      <c r="I27" s="31"/>
      <c r="J27" s="31"/>
      <c r="K27" s="31"/>
      <c r="L27" s="31"/>
      <c r="M27" s="31"/>
    </row>
    <row r="28" ht="18.2" customHeight="1" spans="2:13">
      <c r="B28" s="32" t="s">
        <v>253</v>
      </c>
      <c r="C28" s="33" t="s">
        <v>254</v>
      </c>
      <c r="D28" s="31">
        <v>70</v>
      </c>
      <c r="E28" s="31">
        <v>70</v>
      </c>
      <c r="F28" s="31"/>
      <c r="G28" s="31"/>
      <c r="H28" s="31"/>
      <c r="I28" s="31"/>
      <c r="J28" s="31"/>
      <c r="K28" s="31"/>
      <c r="L28" s="31"/>
      <c r="M28" s="31"/>
    </row>
    <row r="29" ht="19.9" customHeight="1" spans="2:13">
      <c r="B29" s="32" t="s">
        <v>255</v>
      </c>
      <c r="C29" s="33" t="s">
        <v>256</v>
      </c>
      <c r="D29" s="31">
        <v>70</v>
      </c>
      <c r="E29" s="31">
        <v>70</v>
      </c>
      <c r="F29" s="31"/>
      <c r="G29" s="31"/>
      <c r="H29" s="31"/>
      <c r="I29" s="31"/>
      <c r="J29" s="31"/>
      <c r="K29" s="31"/>
      <c r="L29" s="31"/>
      <c r="M29" s="31"/>
    </row>
    <row r="30" ht="19.9" customHeight="1" spans="2:13">
      <c r="B30" s="32" t="s">
        <v>257</v>
      </c>
      <c r="C30" s="33" t="s">
        <v>258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ht="20.65" customHeight="1" spans="2:13">
      <c r="B31" s="29" t="s">
        <v>102</v>
      </c>
      <c r="C31" s="30" t="s">
        <v>22</v>
      </c>
      <c r="D31" s="28">
        <v>46.57</v>
      </c>
      <c r="E31" s="28">
        <v>46.57</v>
      </c>
      <c r="F31" s="31"/>
      <c r="G31" s="31"/>
      <c r="H31" s="31"/>
      <c r="I31" s="31"/>
      <c r="J31" s="31"/>
      <c r="K31" s="31"/>
      <c r="L31" s="31"/>
      <c r="M31" s="31"/>
    </row>
    <row r="32" ht="18.2" customHeight="1" spans="2:13">
      <c r="B32" s="32" t="s">
        <v>259</v>
      </c>
      <c r="C32" s="33" t="s">
        <v>260</v>
      </c>
      <c r="D32" s="31">
        <v>46.57</v>
      </c>
      <c r="E32" s="31">
        <v>46.57</v>
      </c>
      <c r="F32" s="31"/>
      <c r="G32" s="31"/>
      <c r="H32" s="31"/>
      <c r="I32" s="31"/>
      <c r="J32" s="31"/>
      <c r="K32" s="31"/>
      <c r="L32" s="31"/>
      <c r="M32" s="31"/>
    </row>
    <row r="33" ht="19.9" customHeight="1" spans="2:13">
      <c r="B33" s="32" t="s">
        <v>261</v>
      </c>
      <c r="C33" s="33" t="s">
        <v>262</v>
      </c>
      <c r="D33" s="31">
        <v>46.57</v>
      </c>
      <c r="E33" s="31">
        <v>46.57</v>
      </c>
      <c r="F33" s="31"/>
      <c r="G33" s="31"/>
      <c r="H33" s="31"/>
      <c r="I33" s="31"/>
      <c r="J33" s="31"/>
      <c r="K33" s="31"/>
      <c r="L33" s="31"/>
      <c r="M33" s="31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6666666666667" right="0.116666666666667" top="0.391666666666667" bottom="0.0777777777777778" header="0" footer="0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"/>
  <sheetViews>
    <sheetView workbookViewId="0">
      <selection activeCell="B2" sqref="B2:F3"/>
    </sheetView>
  </sheetViews>
  <sheetFormatPr defaultColWidth="10" defaultRowHeight="13.5" outlineLevelCol="5"/>
  <cols>
    <col min="1" max="1" width="0.5" customWidth="1"/>
    <col min="2" max="2" width="16.25" customWidth="1"/>
    <col min="3" max="3" width="28" customWidth="1"/>
    <col min="4" max="4" width="17.875" customWidth="1"/>
    <col min="5" max="5" width="17.375" customWidth="1"/>
    <col min="6" max="6" width="15.5" customWidth="1"/>
  </cols>
  <sheetData>
    <row r="1" ht="16.35" customHeight="1" spans="1:2">
      <c r="A1" s="1"/>
      <c r="B1" s="2" t="s">
        <v>263</v>
      </c>
    </row>
    <row r="2" ht="16.35" customHeight="1" spans="2:6">
      <c r="B2" s="11" t="s">
        <v>264</v>
      </c>
      <c r="C2" s="11"/>
      <c r="D2" s="11"/>
      <c r="E2" s="11"/>
      <c r="F2" s="11"/>
    </row>
    <row r="3" ht="16.35" customHeight="1" spans="2:6">
      <c r="B3" s="11"/>
      <c r="C3" s="11"/>
      <c r="D3" s="11"/>
      <c r="E3" s="11"/>
      <c r="F3" s="11"/>
    </row>
    <row r="4" ht="16.35" customHeight="1" spans="2:6">
      <c r="B4" s="12"/>
      <c r="C4" s="12"/>
      <c r="D4" s="12"/>
      <c r="E4" s="12"/>
      <c r="F4" s="12"/>
    </row>
    <row r="5" ht="18.95" customHeight="1" spans="2:6">
      <c r="B5" s="12"/>
      <c r="C5" s="12"/>
      <c r="D5" s="12"/>
      <c r="E5" s="12"/>
      <c r="F5" s="13" t="s">
        <v>2</v>
      </c>
    </row>
    <row r="6" ht="31.9" customHeight="1" spans="2:6">
      <c r="B6" s="14" t="s">
        <v>112</v>
      </c>
      <c r="C6" s="14" t="s">
        <v>36</v>
      </c>
      <c r="D6" s="14" t="s">
        <v>37</v>
      </c>
      <c r="E6" s="14" t="s">
        <v>265</v>
      </c>
      <c r="F6" s="14" t="s">
        <v>266</v>
      </c>
    </row>
    <row r="7" ht="23.25" customHeight="1" spans="2:6">
      <c r="B7" s="15" t="s">
        <v>7</v>
      </c>
      <c r="C7" s="15"/>
      <c r="D7" s="16">
        <v>1149.74</v>
      </c>
      <c r="E7" s="16">
        <v>1077.74</v>
      </c>
      <c r="F7" s="16">
        <v>72</v>
      </c>
    </row>
    <row r="8" ht="21.6" customHeight="1" spans="2:6">
      <c r="B8" s="17" t="s">
        <v>267</v>
      </c>
      <c r="C8" s="18" t="s">
        <v>14</v>
      </c>
      <c r="D8" s="19"/>
      <c r="E8" s="19"/>
      <c r="F8" s="19"/>
    </row>
    <row r="9" ht="20.65" customHeight="1" spans="2:6">
      <c r="B9" s="20" t="s">
        <v>268</v>
      </c>
      <c r="C9" s="21" t="s">
        <v>269</v>
      </c>
      <c r="D9" s="19"/>
      <c r="E9" s="19"/>
      <c r="F9" s="19"/>
    </row>
    <row r="10" ht="20.65" customHeight="1" spans="2:6">
      <c r="B10" s="20" t="s">
        <v>270</v>
      </c>
      <c r="C10" s="21" t="s">
        <v>271</v>
      </c>
      <c r="D10" s="19"/>
      <c r="E10" s="19"/>
      <c r="F10" s="19"/>
    </row>
    <row r="11" ht="20.65" customHeight="1" spans="2:6">
      <c r="B11" s="20" t="s">
        <v>272</v>
      </c>
      <c r="C11" s="21" t="s">
        <v>273</v>
      </c>
      <c r="D11" s="19"/>
      <c r="E11" s="19"/>
      <c r="F11" s="19"/>
    </row>
    <row r="12" ht="20.65" customHeight="1" spans="2:6">
      <c r="B12" s="20" t="s">
        <v>274</v>
      </c>
      <c r="C12" s="21" t="s">
        <v>275</v>
      </c>
      <c r="D12" s="19"/>
      <c r="E12" s="19"/>
      <c r="F12" s="19"/>
    </row>
    <row r="13" ht="20.65" customHeight="1" spans="2:6">
      <c r="B13" s="20" t="s">
        <v>276</v>
      </c>
      <c r="C13" s="21" t="s">
        <v>273</v>
      </c>
      <c r="D13" s="19"/>
      <c r="E13" s="19"/>
      <c r="F13" s="19"/>
    </row>
    <row r="14" ht="21.6" customHeight="1" spans="2:6">
      <c r="B14" s="17" t="s">
        <v>40</v>
      </c>
      <c r="C14" s="18" t="s">
        <v>16</v>
      </c>
      <c r="D14" s="22">
        <v>5.82</v>
      </c>
      <c r="E14" s="22">
        <v>5.82</v>
      </c>
      <c r="F14" s="19"/>
    </row>
    <row r="15" ht="20.65" customHeight="1" spans="2:6">
      <c r="B15" s="20" t="s">
        <v>277</v>
      </c>
      <c r="C15" s="21" t="s">
        <v>278</v>
      </c>
      <c r="D15" s="19"/>
      <c r="E15" s="19"/>
      <c r="F15" s="19"/>
    </row>
    <row r="16" ht="20.65" customHeight="1" spans="2:6">
      <c r="B16" s="20" t="s">
        <v>279</v>
      </c>
      <c r="C16" s="21" t="s">
        <v>280</v>
      </c>
      <c r="D16" s="19"/>
      <c r="E16" s="19"/>
      <c r="F16" s="19"/>
    </row>
    <row r="17" ht="20.65" customHeight="1" spans="2:6">
      <c r="B17" s="20" t="s">
        <v>281</v>
      </c>
      <c r="C17" s="21" t="s">
        <v>282</v>
      </c>
      <c r="D17" s="19">
        <v>5.82</v>
      </c>
      <c r="E17" s="19">
        <v>5.82</v>
      </c>
      <c r="F17" s="19"/>
    </row>
    <row r="18" ht="20.65" customHeight="1" spans="2:6">
      <c r="B18" s="20" t="s">
        <v>283</v>
      </c>
      <c r="C18" s="21" t="s">
        <v>284</v>
      </c>
      <c r="D18" s="19">
        <v>5.82</v>
      </c>
      <c r="E18" s="19">
        <v>5.82</v>
      </c>
      <c r="F18" s="19"/>
    </row>
    <row r="19" ht="21.6" customHeight="1" spans="2:6">
      <c r="B19" s="17" t="s">
        <v>49</v>
      </c>
      <c r="C19" s="18" t="s">
        <v>18</v>
      </c>
      <c r="D19" s="16">
        <f>D22</f>
        <v>146.35</v>
      </c>
      <c r="E19" s="16">
        <f>E22</f>
        <v>146.35</v>
      </c>
      <c r="F19" s="19"/>
    </row>
    <row r="20" ht="20.65" customHeight="1" spans="2:6">
      <c r="B20" s="20" t="s">
        <v>285</v>
      </c>
      <c r="C20" s="21" t="s">
        <v>286</v>
      </c>
      <c r="D20" s="19"/>
      <c r="E20" s="19"/>
      <c r="F20" s="19"/>
    </row>
    <row r="21" ht="20.65" customHeight="1" spans="2:6">
      <c r="B21" s="20" t="s">
        <v>287</v>
      </c>
      <c r="C21" s="21" t="s">
        <v>288</v>
      </c>
      <c r="D21" s="19"/>
      <c r="E21" s="19"/>
      <c r="F21" s="19"/>
    </row>
    <row r="22" ht="20.65" customHeight="1" spans="2:6">
      <c r="B22" s="20" t="s">
        <v>289</v>
      </c>
      <c r="C22" s="21" t="s">
        <v>290</v>
      </c>
      <c r="D22" s="23">
        <f>D23+D24+D25</f>
        <v>146.35</v>
      </c>
      <c r="E22" s="23">
        <f>E23+E24+E25</f>
        <v>146.35</v>
      </c>
      <c r="F22" s="19"/>
    </row>
    <row r="23" ht="20.65" customHeight="1" spans="2:6">
      <c r="B23" s="20" t="s">
        <v>291</v>
      </c>
      <c r="C23" s="21" t="s">
        <v>292</v>
      </c>
      <c r="D23" s="24">
        <v>62.1</v>
      </c>
      <c r="E23" s="24">
        <v>62.1</v>
      </c>
      <c r="F23" s="19"/>
    </row>
    <row r="24" ht="20.65" customHeight="1" spans="2:6">
      <c r="B24" s="20" t="s">
        <v>293</v>
      </c>
      <c r="C24" s="21" t="s">
        <v>294</v>
      </c>
      <c r="D24" s="24">
        <v>31.05</v>
      </c>
      <c r="E24" s="24">
        <v>31.05</v>
      </c>
      <c r="F24" s="19"/>
    </row>
    <row r="25" ht="20.65" customHeight="1" spans="2:6">
      <c r="B25" s="20" t="s">
        <v>295</v>
      </c>
      <c r="C25" s="21" t="s">
        <v>296</v>
      </c>
      <c r="D25" s="24">
        <v>53.2</v>
      </c>
      <c r="E25" s="24">
        <v>53.2</v>
      </c>
      <c r="F25" s="19"/>
    </row>
    <row r="26" ht="21.6" customHeight="1" spans="2:6">
      <c r="B26" s="17" t="s">
        <v>74</v>
      </c>
      <c r="C26" s="18" t="s">
        <v>19</v>
      </c>
      <c r="D26" s="16">
        <v>49.85</v>
      </c>
      <c r="E26" s="16">
        <v>49.85</v>
      </c>
      <c r="F26" s="19"/>
    </row>
    <row r="27" ht="20.65" customHeight="1" spans="2:6">
      <c r="B27" s="20" t="s">
        <v>297</v>
      </c>
      <c r="C27" s="21" t="s">
        <v>298</v>
      </c>
      <c r="D27" s="24">
        <f>D28+D29+D30</f>
        <v>49.85</v>
      </c>
      <c r="E27" s="24">
        <f>E28+E29+E30</f>
        <v>49.85</v>
      </c>
      <c r="F27" s="19"/>
    </row>
    <row r="28" ht="20.65" customHeight="1" spans="2:6">
      <c r="B28" s="20" t="s">
        <v>299</v>
      </c>
      <c r="C28" s="21" t="s">
        <v>300</v>
      </c>
      <c r="D28" s="24"/>
      <c r="E28" s="24"/>
      <c r="F28" s="19"/>
    </row>
    <row r="29" ht="20.65" customHeight="1" spans="2:6">
      <c r="B29" s="20" t="s">
        <v>301</v>
      </c>
      <c r="C29" s="21" t="s">
        <v>302</v>
      </c>
      <c r="D29" s="24">
        <v>38.81</v>
      </c>
      <c r="E29" s="24">
        <v>38.81</v>
      </c>
      <c r="F29" s="19"/>
    </row>
    <row r="30" ht="20.65" customHeight="1" spans="2:6">
      <c r="B30" s="20" t="s">
        <v>303</v>
      </c>
      <c r="C30" s="21" t="s">
        <v>304</v>
      </c>
      <c r="D30" s="24">
        <v>11.04</v>
      </c>
      <c r="E30" s="24">
        <v>11.04</v>
      </c>
      <c r="F30" s="19"/>
    </row>
    <row r="31" ht="21.6" customHeight="1" spans="2:6">
      <c r="B31" s="17" t="s">
        <v>83</v>
      </c>
      <c r="C31" s="18" t="s">
        <v>21</v>
      </c>
      <c r="D31" s="16">
        <v>901.15</v>
      </c>
      <c r="E31" s="16">
        <v>829.15</v>
      </c>
      <c r="F31" s="19">
        <v>72</v>
      </c>
    </row>
    <row r="32" ht="20.65" customHeight="1" spans="2:6">
      <c r="B32" s="20" t="s">
        <v>305</v>
      </c>
      <c r="C32" s="21" t="s">
        <v>306</v>
      </c>
      <c r="D32" s="19">
        <v>831.15</v>
      </c>
      <c r="E32" s="19">
        <v>829.15</v>
      </c>
      <c r="F32" s="19">
        <v>2</v>
      </c>
    </row>
    <row r="33" ht="20.65" customHeight="1" spans="2:6">
      <c r="B33" s="20" t="s">
        <v>307</v>
      </c>
      <c r="C33" s="21" t="s">
        <v>308</v>
      </c>
      <c r="D33" s="19">
        <v>829.15</v>
      </c>
      <c r="E33" s="19">
        <v>829.15</v>
      </c>
      <c r="F33" s="19"/>
    </row>
    <row r="34" ht="20.65" customHeight="1" spans="2:6">
      <c r="B34" s="20" t="s">
        <v>309</v>
      </c>
      <c r="C34" s="21" t="s">
        <v>310</v>
      </c>
      <c r="D34" s="19">
        <v>2</v>
      </c>
      <c r="E34" s="19"/>
      <c r="F34" s="19">
        <v>2</v>
      </c>
    </row>
    <row r="35" ht="20.65" customHeight="1" spans="2:6">
      <c r="B35" s="20" t="s">
        <v>311</v>
      </c>
      <c r="C35" s="21" t="s">
        <v>312</v>
      </c>
      <c r="D35" s="19"/>
      <c r="E35" s="19"/>
      <c r="F35" s="19"/>
    </row>
    <row r="36" ht="20.65" customHeight="1" spans="2:6">
      <c r="B36" s="20" t="s">
        <v>313</v>
      </c>
      <c r="C36" s="21" t="s">
        <v>314</v>
      </c>
      <c r="D36" s="19">
        <v>70</v>
      </c>
      <c r="E36" s="19"/>
      <c r="F36" s="19">
        <v>70</v>
      </c>
    </row>
    <row r="37" ht="20.65" customHeight="1" spans="2:6">
      <c r="B37" s="20" t="s">
        <v>315</v>
      </c>
      <c r="C37" s="21" t="s">
        <v>316</v>
      </c>
      <c r="D37" s="19"/>
      <c r="E37" s="19"/>
      <c r="F37" s="19"/>
    </row>
    <row r="38" ht="21.6" customHeight="1" spans="2:6">
      <c r="B38" s="17" t="s">
        <v>102</v>
      </c>
      <c r="C38" s="18" t="s">
        <v>22</v>
      </c>
      <c r="D38" s="16">
        <v>46.57</v>
      </c>
      <c r="E38" s="16">
        <v>46.57</v>
      </c>
      <c r="F38" s="19"/>
    </row>
    <row r="39" ht="20.65" customHeight="1" spans="2:6">
      <c r="B39" s="20" t="s">
        <v>317</v>
      </c>
      <c r="C39" s="21" t="s">
        <v>318</v>
      </c>
      <c r="D39" s="19">
        <v>46.57</v>
      </c>
      <c r="E39" s="19">
        <v>46.57</v>
      </c>
      <c r="F39" s="19"/>
    </row>
    <row r="40" ht="20.65" customHeight="1" spans="2:6">
      <c r="B40" s="20" t="s">
        <v>319</v>
      </c>
      <c r="C40" s="21" t="s">
        <v>320</v>
      </c>
      <c r="D40" s="19">
        <v>46.57</v>
      </c>
      <c r="E40" s="19">
        <v>46.57</v>
      </c>
      <c r="F40" s="19"/>
    </row>
  </sheetData>
  <mergeCells count="2">
    <mergeCell ref="B7:C7"/>
    <mergeCell ref="B2:F3"/>
  </mergeCells>
  <printOptions horizontalCentered="1"/>
  <pageMargins left="0.0777777777777778" right="0.0777777777777778" top="0.391666666666667" bottom="0.0777777777777778" header="0" footer="0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0"/>
  <sheetViews>
    <sheetView workbookViewId="0">
      <selection activeCell="A1" sqref="A1"/>
    </sheetView>
  </sheetViews>
  <sheetFormatPr defaultColWidth="10" defaultRowHeight="13.5"/>
  <cols>
    <col min="1" max="1" width="0.375" customWidth="1"/>
    <col min="2" max="2" width="9.25" customWidth="1"/>
    <col min="3" max="3" width="12.125" customWidth="1"/>
    <col min="4" max="4" width="11.375" customWidth="1"/>
    <col min="5" max="5" width="11" customWidth="1"/>
    <col min="6" max="6" width="12.25" customWidth="1"/>
    <col min="7" max="7" width="12.625" customWidth="1"/>
    <col min="8" max="8" width="11.375" customWidth="1"/>
    <col min="9" max="9" width="11" customWidth="1"/>
    <col min="10" max="10" width="11.125" customWidth="1"/>
    <col min="11" max="11" width="12.375" customWidth="1"/>
    <col min="12" max="13" width="11.75" customWidth="1"/>
  </cols>
  <sheetData>
    <row r="1" ht="17.25" customHeight="1" spans="1:13">
      <c r="A1" s="1"/>
      <c r="B1" s="2" t="s">
        <v>321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 spans="2:13">
      <c r="B2" s="3" t="s">
        <v>322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35" customHeight="1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1.6" customHeight="1" spans="2:1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</row>
    <row r="6" ht="65.65" customHeight="1" spans="2:13">
      <c r="B6" s="4" t="s">
        <v>323</v>
      </c>
      <c r="C6" s="4" t="s">
        <v>5</v>
      </c>
      <c r="D6" s="4" t="s">
        <v>37</v>
      </c>
      <c r="E6" s="4" t="s">
        <v>214</v>
      </c>
      <c r="F6" s="4" t="s">
        <v>215</v>
      </c>
      <c r="G6" s="4" t="s">
        <v>216</v>
      </c>
      <c r="H6" s="4" t="s">
        <v>217</v>
      </c>
      <c r="I6" s="4" t="s">
        <v>218</v>
      </c>
      <c r="J6" s="4" t="s">
        <v>219</v>
      </c>
      <c r="K6" s="4" t="s">
        <v>220</v>
      </c>
      <c r="L6" s="4" t="s">
        <v>221</v>
      </c>
      <c r="M6" s="4" t="s">
        <v>222</v>
      </c>
    </row>
    <row r="7" ht="23.25" customHeight="1" spans="2:13">
      <c r="B7" s="5" t="s">
        <v>7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</row>
    <row r="8" ht="21.6" customHeight="1" spans="2:13"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</row>
    <row r="9" ht="16.35" customHeight="1" spans="4:4">
      <c r="D9" s="1"/>
    </row>
    <row r="10" ht="16.35" customHeight="1" spans="2:11">
      <c r="B10" s="9" t="s">
        <v>195</v>
      </c>
      <c r="C10" s="9"/>
      <c r="D10" s="9"/>
      <c r="E10" s="9"/>
      <c r="F10" s="9"/>
      <c r="G10" s="9"/>
      <c r="H10" s="9"/>
      <c r="I10" s="9"/>
      <c r="J10" s="9"/>
      <c r="K10" s="9"/>
    </row>
  </sheetData>
  <mergeCells count="3">
    <mergeCell ref="B7:C7"/>
    <mergeCell ref="B10:K10"/>
    <mergeCell ref="B2:M3"/>
  </mergeCells>
  <printOptions horizontalCentered="1"/>
  <pageMargins left="0.195138888888889" right="0.195138888888889" top="0.391666666666667" bottom="0.0777777777777778" header="0" footer="0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2024-01-17T06:35:00Z</dcterms:created>
  <dcterms:modified xsi:type="dcterms:W3CDTF">2024-01-24T02:39:47Z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C94AB0D63F134632B6AF4C85CD37C439</vt:lpwstr>
  </property>
  <property fmtid="{D5CDD505-2E9C-101B-9397-08002B2CF9AE}" pid="3" name="KSOProductBuildVer">
    <vt:lpwstr>2052-9.1.0.4872</vt:lpwstr>
  </property>
</Properties>
</file>