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<sst xmlns="http://schemas.openxmlformats.org/spreadsheetml/2006/main" count="127" uniqueCount="113">
  <si>
    <r>
      <t>表</t>
    </r>
    <r>
      <rPr>
        <sz val="9"/>
        <rFont val="Times New Roman"/>
        <family val="1"/>
      </rPr>
      <t>10</t>
    </r>
  </si>
  <si>
    <r>
      <t>部门整体绩效自评表</t>
    </r>
    <r>
      <rPr>
        <sz val="20"/>
        <color indexed="8"/>
        <rFont val="Times New Roman"/>
        <family val="1"/>
      </rPr>
      <t xml:space="preserve"> </t>
    </r>
  </si>
  <si>
    <r>
      <rPr>
        <sz val="10"/>
        <color indexed="8"/>
        <rFont val="方正仿宋_GBK"/>
        <family val="4"/>
      </rPr>
      <t>（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方正仿宋_GBK"/>
        <family val="4"/>
      </rPr>
      <t>年度）</t>
    </r>
  </si>
  <si>
    <r>
      <t>部门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单位</t>
    </r>
    <r>
      <rPr>
        <sz val="9"/>
        <rFont val="Times New Roman"/>
        <family val="1"/>
      </rPr>
      <t xml:space="preserve">)
</t>
    </r>
    <r>
      <rPr>
        <sz val="9"/>
        <rFont val="宋体"/>
        <family val="0"/>
      </rPr>
      <t>名称</t>
    </r>
  </si>
  <si>
    <t>重庆市长寿区卫生健康委员会</t>
  </si>
  <si>
    <t>自评得分</t>
  </si>
  <si>
    <r>
      <rPr>
        <sz val="10"/>
        <color indexed="8"/>
        <rFont val="宋体"/>
        <family val="0"/>
      </rPr>
      <t>全年资金（万元）</t>
    </r>
  </si>
  <si>
    <r>
      <t>全年预算数（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</si>
  <si>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全年执行数（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</si>
  <si>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执行率（</t>
    </r>
    <r>
      <rPr>
        <sz val="10"/>
        <color indexed="8"/>
        <rFont val="Times New Roman"/>
        <family val="1"/>
      </rPr>
      <t>B/A,%)</t>
    </r>
  </si>
  <si>
    <r>
      <rPr>
        <sz val="10"/>
        <color indexed="8"/>
        <rFont val="宋体"/>
        <family val="0"/>
      </rPr>
      <t>当年整体绩效目标</t>
    </r>
  </si>
  <si>
    <r>
      <rPr>
        <sz val="10"/>
        <color indexed="8"/>
        <rFont val="宋体"/>
        <family val="0"/>
      </rPr>
      <t>年初设定目标</t>
    </r>
  </si>
  <si>
    <r>
      <rPr>
        <sz val="10"/>
        <color indexed="8"/>
        <rFont val="宋体"/>
        <family val="0"/>
      </rPr>
      <t>实际完成情况</t>
    </r>
  </si>
  <si>
    <t>保障委机关、区级医院和基层医疗机构的人员经费和基本运转；保障卫生健康人才队伍建设，保障区干部医疗保健工作；保障全区重要会议、重大活动的医疗卫生工作；履行本单位对突发公共卫生事件应急的处置，对传染病的防治监督、对医疗机构的服务、技术、质量、安全的监管，落实国家基本药物制度，落实计生特殊困难家庭扶助，实施流动人口计划生育服务管理，实施卫生健康宣传和信息化建设等工作。承担区民政局的老龄工作职责、区安全生产监督管理局的职业安全健康监督管理职责等。</t>
  </si>
  <si>
    <t>保障了委机关、区级医院和基层医疗机构的人员经费和基本运转；保障卫生健康人才队伍建设，保障区干部医疗保健工作；保障全区重要会议、重大活动的医疗卫生工作；履行本单位对突发公共卫生事件应急的处置，对传染病的防治监督、对医疗机构的服务、技术、质量、安全的监管，落实国家基本药物制度，落实计生特殊困难家庭扶助，实施流动人口计划生育服务管理，实施卫生健康宣传和信息化建设等工作。承担区民政局的老龄工作职责、区安全生产监督管理局的职业安全健康监督管理职责等。</t>
  </si>
  <si>
    <t>表11</t>
  </si>
  <si>
    <t>项目绩效自评结果汇总表</t>
  </si>
  <si>
    <t>（2021年度）</t>
  </si>
  <si>
    <t>序号</t>
  </si>
  <si>
    <t>项目名称</t>
  </si>
  <si>
    <t>预算数（万元）</t>
  </si>
  <si>
    <t>执行数（万元）</t>
  </si>
  <si>
    <t>老龄工作经费</t>
  </si>
  <si>
    <t>麻风病人医疗费用</t>
  </si>
  <si>
    <t>干部保健费用</t>
  </si>
  <si>
    <t>基层医疗机构及村（居）卫生室医保网络租赁费</t>
  </si>
  <si>
    <t>计生协会工作经费</t>
  </si>
  <si>
    <t>医改工作经费</t>
  </si>
  <si>
    <t>卫生健康监管工作经费</t>
  </si>
  <si>
    <t>艾滋病防治经费</t>
  </si>
  <si>
    <t>无偿献血者专项经费</t>
  </si>
  <si>
    <t>区级公立医院医疗服务能力提升</t>
  </si>
  <si>
    <t>基层医疗机构服务能力提升</t>
  </si>
  <si>
    <t>计生政策性项目</t>
  </si>
  <si>
    <t>从业人员预防性体检</t>
  </si>
  <si>
    <t>离岗乡村医生养老和医疗补助</t>
  </si>
  <si>
    <t>基本公共卫生服务</t>
  </si>
  <si>
    <t>社会闲散精神病人生活费和医疗费</t>
  </si>
  <si>
    <t>干部人事档案数字化</t>
  </si>
  <si>
    <t>严重精神障碍患者服务管理</t>
  </si>
  <si>
    <t>预防接种劳务费</t>
  </si>
  <si>
    <t>农村改厕项目</t>
  </si>
  <si>
    <t>流动党员、非公经济和社会党组织工作活动经费</t>
  </si>
  <si>
    <t>长寿区普惠托育服务专项行动建设</t>
  </si>
  <si>
    <t>医疗服务与保障能力提升（公立医院综合改革）补助资金</t>
  </si>
  <si>
    <t>医学科研与学科建设</t>
  </si>
  <si>
    <t>村卫生室补助</t>
  </si>
  <si>
    <t>疫情防控</t>
  </si>
  <si>
    <t>办公用房租金</t>
  </si>
  <si>
    <t>应急储备物资轮换及处置经费</t>
  </si>
  <si>
    <t>传染病和疾病预防控制</t>
  </si>
  <si>
    <t>医护人员规范化培训</t>
  </si>
  <si>
    <t>中医药发展</t>
  </si>
  <si>
    <t>专项债券</t>
  </si>
  <si>
    <t>抗疫特别国债</t>
  </si>
  <si>
    <t>医疗卫生机构财务人员能力提升经费</t>
  </si>
  <si>
    <t>信息系统建设</t>
  </si>
  <si>
    <t>表12</t>
  </si>
  <si>
    <t xml:space="preserve">项目支出绩效目标自评表 </t>
  </si>
  <si>
    <t>专项（项目）名称</t>
  </si>
  <si>
    <t>联系人及电话</t>
  </si>
  <si>
    <t xml:space="preserve">蹇世伟18182227036                    </t>
  </si>
  <si>
    <t>主管部门</t>
  </si>
  <si>
    <t>长寿区卫生健康委员会</t>
  </si>
  <si>
    <t>实施单位</t>
  </si>
  <si>
    <t>区第三人民医院</t>
  </si>
  <si>
    <t>项目资金（万元）</t>
  </si>
  <si>
    <t>全年预算数（A）</t>
  </si>
  <si>
    <t>全年执行数（B）</t>
  </si>
  <si>
    <t>执行率（80.74%)</t>
  </si>
  <si>
    <t>总量</t>
  </si>
  <si>
    <t xml:space="preserve">项目自评得分
（    99.65    ） </t>
  </si>
  <si>
    <t>其中：财政资金</t>
  </si>
  <si>
    <t>年度总体目标</t>
  </si>
  <si>
    <t>年初设定目标</t>
  </si>
  <si>
    <t>全年目标实际完成情况</t>
  </si>
  <si>
    <t>2021年预计我院累计收治社会闲散精神病人990人次，住院总天数约24.8万天，治愈好转率达96%以上。近年，我区精神病患者不断增多，特别是带有暴力倾向的患者屡屡造成伤害事件，严重影响社会稳定与和谐社会的构建。加强对社会闲散精神病人的管理和救助，可以减少精神患者对社会造成的危害，减少病人的痛苦，减轻困难人群的家庭经济负担，杜绝精神病人无人管，放任自留的现象，避免造成严重社会危害，减少因精神病患者引发的恶性事件，维护社会稳定。</t>
  </si>
  <si>
    <t>2021年我院实际累计收治社会闲散精神病人921人，住院总天数为25万天，好转率为97.58%。近年，2021年对社会闲散精神病人的医疗和生活费的救助，加强了对社会闲散精神病人的管理，减少了精神患者对社会造成的危害，减少了病人的痛苦，减轻了困难人群的家庭经济负担，减少了精神病患者引发的恶性事件的发生，维护社会稳定。</t>
  </si>
  <si>
    <t>绩效指标</t>
  </si>
  <si>
    <t>指标名称</t>
  </si>
  <si>
    <t>分值</t>
  </si>
  <si>
    <t>年度指标值</t>
  </si>
  <si>
    <t>全年完成值</t>
  </si>
  <si>
    <t>完成比例</t>
  </si>
  <si>
    <t>未完成原因和改进措施
及相关说明</t>
  </si>
  <si>
    <t>合计</t>
  </si>
  <si>
    <t>—</t>
  </si>
  <si>
    <t>社会流散精神病人补助人数</t>
  </si>
  <si>
    <t>≥800人次</t>
  </si>
  <si>
    <t>921人次</t>
  </si>
  <si>
    <t>住院总天数</t>
  </si>
  <si>
    <t>≥22万天</t>
  </si>
  <si>
    <t>25万天</t>
  </si>
  <si>
    <t>治愈好转率</t>
  </si>
  <si>
    <t>≥96%</t>
  </si>
  <si>
    <t>2021年12月底投资完成率</t>
  </si>
  <si>
    <t>患者生活费</t>
  </si>
  <si>
    <t>20元/天/人</t>
  </si>
  <si>
    <t>特殊原因患者费用</t>
  </si>
  <si>
    <t>90元/天/人</t>
  </si>
  <si>
    <t>一般患者救助费用</t>
  </si>
  <si>
    <t>28元/天/人</t>
  </si>
  <si>
    <t>减少患者生活压力度</t>
  </si>
  <si>
    <t>≥80%</t>
  </si>
  <si>
    <t>直接受益人数</t>
  </si>
  <si>
    <t>≥990人</t>
  </si>
  <si>
    <t>921人</t>
  </si>
  <si>
    <t>对2021年社会闲散病人增量估计较高。剩余资金2022年继续使用。</t>
  </si>
  <si>
    <t>患者情绪稳定比例</t>
  </si>
  <si>
    <t>持续时间</t>
  </si>
  <si>
    <t>1年</t>
  </si>
  <si>
    <t>说明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</si>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</sst>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方正小标宋_GBK"/>
      <family val="4"/>
    </font>
    <font>
      <sz val="10"/>
      <name val="方正仿宋_GBK"/>
      <family val="4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9"/>
      <name val="Calibri"/>
      <family val="0"/>
    </font>
    <font>
      <sz val="10"/>
      <color theme="1"/>
      <name val="Calibri"/>
      <family val="0"/>
    </font>
    <font>
      <sz val="20"/>
      <color rgb="FF000000"/>
      <name val="方正小标宋_GBK"/>
      <family val="4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2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4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vertical="center" wrapText="1"/>
    </xf>
    <xf numFmtId="0" fontId="9" fillId="24" borderId="11" xfId="71" applyNumberFormat="1" applyFont="1" applyFill="1" applyBorder="1" applyAlignment="1">
      <alignment horizontal="center" vertical="center" wrapText="1"/>
      <protection/>
    </xf>
    <xf numFmtId="0" fontId="9" fillId="0" borderId="11" xfId="71" applyNumberFormat="1" applyFont="1" applyFill="1" applyBorder="1" applyAlignment="1">
      <alignment horizontal="center" vertical="center" wrapText="1"/>
      <protection/>
    </xf>
    <xf numFmtId="9" fontId="9" fillId="0" borderId="11" xfId="71" applyNumberFormat="1" applyFont="1" applyFill="1" applyBorder="1" applyAlignment="1">
      <alignment horizontal="center" vertical="center" wrapText="1"/>
      <protection/>
    </xf>
    <xf numFmtId="10" fontId="9" fillId="0" borderId="11" xfId="71" applyNumberFormat="1" applyFont="1" applyFill="1" applyBorder="1" applyAlignment="1">
      <alignment horizontal="center" vertical="center" wrapText="1"/>
      <protection/>
    </xf>
    <xf numFmtId="9" fontId="9" fillId="24" borderId="11" xfId="71" applyNumberFormat="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 readingOrder="1"/>
    </xf>
    <xf numFmtId="0" fontId="35" fillId="0" borderId="11" xfId="0" applyNumberFormat="1" applyFont="1" applyFill="1" applyBorder="1" applyAlignment="1">
      <alignment horizontal="left" vertical="center" wrapText="1" readingOrder="1"/>
    </xf>
    <xf numFmtId="0" fontId="35" fillId="0" borderId="1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71" applyFont="1" applyAlignment="1">
      <alignment horizontal="left" vertical="center" wrapText="1"/>
      <protection/>
    </xf>
    <xf numFmtId="0" fontId="9" fillId="0" borderId="0" xfId="71" applyFont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3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7" xfId="71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0" fontId="15" fillId="0" borderId="15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0" fontId="15" fillId="0" borderId="16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K11" sqref="K11"/>
    </sheetView>
  </sheetViews>
  <sheetFormatPr defaultColWidth="9.00390625" defaultRowHeight="13.5"/>
  <cols>
    <col min="1" max="1" width="9.50390625" style="52" customWidth="1"/>
    <col min="2" max="2" width="10.25390625" style="52" customWidth="1"/>
    <col min="3" max="3" width="9.00390625" style="52" customWidth="1"/>
    <col min="4" max="5" width="10.875" style="52" customWidth="1"/>
    <col min="6" max="7" width="9.00390625" style="52" customWidth="1"/>
    <col min="8" max="8" width="17.25390625" style="52" customWidth="1"/>
    <col min="9" max="16384" width="9.00390625" style="52" customWidth="1"/>
  </cols>
  <sheetData>
    <row r="1" ht="13.5">
      <c r="A1" s="53" t="s">
        <v>0</v>
      </c>
    </row>
    <row r="2" spans="1:8" ht="27">
      <c r="A2" s="54" t="s">
        <v>1</v>
      </c>
      <c r="B2" s="55"/>
      <c r="C2" s="55"/>
      <c r="D2" s="55"/>
      <c r="E2" s="55"/>
      <c r="F2" s="55"/>
      <c r="G2" s="55"/>
      <c r="H2" s="55"/>
    </row>
    <row r="3" spans="1:8" ht="17.25" customHeight="1">
      <c r="A3" s="56" t="s">
        <v>2</v>
      </c>
      <c r="B3" s="56"/>
      <c r="C3" s="56"/>
      <c r="D3" s="56"/>
      <c r="E3" s="56"/>
      <c r="F3" s="56"/>
      <c r="G3" s="56"/>
      <c r="H3" s="56"/>
    </row>
    <row r="4" spans="1:9" ht="27.75" customHeight="1">
      <c r="A4" s="57" t="s">
        <v>3</v>
      </c>
      <c r="B4" s="58" t="s">
        <v>4</v>
      </c>
      <c r="C4" s="59"/>
      <c r="D4" s="59"/>
      <c r="E4" s="58" t="s">
        <v>5</v>
      </c>
      <c r="F4" s="60">
        <v>99.87</v>
      </c>
      <c r="G4" s="60"/>
      <c r="H4" s="60"/>
      <c r="I4" s="80"/>
    </row>
    <row r="5" spans="1:8" ht="27.75" customHeight="1">
      <c r="A5" s="59" t="s">
        <v>6</v>
      </c>
      <c r="B5" s="61" t="s">
        <v>7</v>
      </c>
      <c r="C5" s="62"/>
      <c r="D5" s="63"/>
      <c r="E5" s="64" t="s">
        <v>8</v>
      </c>
      <c r="F5" s="62"/>
      <c r="G5" s="63"/>
      <c r="H5" s="59" t="s">
        <v>9</v>
      </c>
    </row>
    <row r="6" spans="1:8" ht="27.75" customHeight="1">
      <c r="A6" s="59"/>
      <c r="B6" s="65">
        <v>87185.22</v>
      </c>
      <c r="C6" s="66"/>
      <c r="D6" s="67"/>
      <c r="E6" s="65">
        <v>77802.51</v>
      </c>
      <c r="F6" s="66"/>
      <c r="G6" s="67"/>
      <c r="H6" s="68">
        <f>E6/B6</f>
        <v>0.8923818739001862</v>
      </c>
    </row>
    <row r="7" spans="1:8" ht="27.75" customHeight="1">
      <c r="A7" s="59"/>
      <c r="B7" s="69"/>
      <c r="C7" s="70"/>
      <c r="D7" s="71"/>
      <c r="E7" s="69"/>
      <c r="F7" s="70"/>
      <c r="G7" s="71"/>
      <c r="H7" s="72"/>
    </row>
    <row r="8" spans="1:8" ht="27.75" customHeight="1">
      <c r="A8" s="73" t="s">
        <v>10</v>
      </c>
      <c r="B8" s="59" t="s">
        <v>11</v>
      </c>
      <c r="C8" s="59"/>
      <c r="D8" s="59"/>
      <c r="E8" s="59"/>
      <c r="F8" s="59" t="s">
        <v>12</v>
      </c>
      <c r="G8" s="59"/>
      <c r="H8" s="59"/>
    </row>
    <row r="9" spans="1:8" ht="159" customHeight="1">
      <c r="A9" s="74"/>
      <c r="B9" s="75" t="s">
        <v>13</v>
      </c>
      <c r="C9" s="76"/>
      <c r="D9" s="76"/>
      <c r="E9" s="77"/>
      <c r="F9" s="78" t="s">
        <v>14</v>
      </c>
      <c r="G9" s="79"/>
      <c r="H9" s="79"/>
    </row>
    <row r="10" s="51" customFormat="1" ht="15"/>
  </sheetData>
  <sheetProtection/>
  <mergeCells count="15">
    <mergeCell ref="A2:H2"/>
    <mergeCell ref="A3:H3"/>
    <mergeCell ref="B4:D4"/>
    <mergeCell ref="F4:H4"/>
    <mergeCell ref="B5:D5"/>
    <mergeCell ref="E5:G5"/>
    <mergeCell ref="B8:E8"/>
    <mergeCell ref="F8:H8"/>
    <mergeCell ref="B9:E9"/>
    <mergeCell ref="F9:H9"/>
    <mergeCell ref="A5:A7"/>
    <mergeCell ref="A8:A9"/>
    <mergeCell ref="H6:H7"/>
    <mergeCell ref="B6:D7"/>
    <mergeCell ref="E6:G7"/>
  </mergeCells>
  <printOptions/>
  <pageMargins left="0.7" right="0.7" top="0.75" bottom="0.75" header="0.3" footer="0.3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1" sqref="A1:IV65536"/>
    </sheetView>
  </sheetViews>
  <sheetFormatPr defaultColWidth="9.00390625" defaultRowHeight="13.5"/>
  <cols>
    <col min="1" max="1" width="3.25390625" style="0" customWidth="1"/>
    <col min="2" max="2" width="35.875" style="32" customWidth="1"/>
    <col min="3" max="3" width="12.50390625" style="33" customWidth="1"/>
    <col min="4" max="5" width="12.75390625" style="33" customWidth="1"/>
  </cols>
  <sheetData>
    <row r="1" spans="1:5" ht="14.25">
      <c r="A1" s="2" t="s">
        <v>15</v>
      </c>
      <c r="B1" s="34"/>
      <c r="C1" s="35"/>
      <c r="D1" s="35"/>
      <c r="E1" s="35"/>
    </row>
    <row r="2" spans="1:5" ht="27">
      <c r="A2" s="5" t="s">
        <v>16</v>
      </c>
      <c r="B2" s="36"/>
      <c r="C2" s="37"/>
      <c r="D2" s="37"/>
      <c r="E2" s="37"/>
    </row>
    <row r="3" spans="1:5" ht="17.25" customHeight="1">
      <c r="A3" s="6" t="s">
        <v>17</v>
      </c>
      <c r="B3" s="38"/>
      <c r="C3" s="39"/>
      <c r="D3" s="39"/>
      <c r="E3" s="39"/>
    </row>
    <row r="4" spans="1:5" ht="27.75" customHeight="1">
      <c r="A4" s="7" t="s">
        <v>18</v>
      </c>
      <c r="B4" s="40" t="s">
        <v>19</v>
      </c>
      <c r="C4" s="41" t="s">
        <v>20</v>
      </c>
      <c r="D4" s="41" t="s">
        <v>21</v>
      </c>
      <c r="E4" s="42" t="s">
        <v>5</v>
      </c>
    </row>
    <row r="5" spans="1:5" ht="27.75" customHeight="1">
      <c r="A5" s="7">
        <v>1</v>
      </c>
      <c r="B5" s="40" t="s">
        <v>22</v>
      </c>
      <c r="C5" s="41">
        <v>10</v>
      </c>
      <c r="D5" s="41">
        <v>10</v>
      </c>
      <c r="E5" s="42">
        <v>100</v>
      </c>
    </row>
    <row r="6" spans="1:5" ht="27.75" customHeight="1">
      <c r="A6" s="7">
        <v>2</v>
      </c>
      <c r="B6" s="40" t="s">
        <v>23</v>
      </c>
      <c r="C6" s="41">
        <v>3.6</v>
      </c>
      <c r="D6" s="41">
        <v>3.6</v>
      </c>
      <c r="E6" s="42">
        <v>100</v>
      </c>
    </row>
    <row r="7" spans="1:5" ht="27.75" customHeight="1">
      <c r="A7" s="7">
        <v>3</v>
      </c>
      <c r="B7" s="40" t="s">
        <v>24</v>
      </c>
      <c r="C7" s="41">
        <v>45</v>
      </c>
      <c r="D7" s="41">
        <v>45</v>
      </c>
      <c r="E7" s="42">
        <v>100</v>
      </c>
    </row>
    <row r="8" spans="1:5" ht="27.75" customHeight="1">
      <c r="A8" s="7">
        <v>4</v>
      </c>
      <c r="B8" s="40" t="s">
        <v>25</v>
      </c>
      <c r="C8" s="41">
        <v>23</v>
      </c>
      <c r="D8" s="41">
        <v>23</v>
      </c>
      <c r="E8" s="42">
        <v>100</v>
      </c>
    </row>
    <row r="9" spans="1:5" ht="27.75" customHeight="1">
      <c r="A9" s="7">
        <v>5</v>
      </c>
      <c r="B9" s="40" t="s">
        <v>26</v>
      </c>
      <c r="C9" s="41">
        <v>25</v>
      </c>
      <c r="D9" s="41">
        <v>25</v>
      </c>
      <c r="E9" s="43">
        <v>100</v>
      </c>
    </row>
    <row r="10" spans="1:5" ht="27.75" customHeight="1">
      <c r="A10" s="7">
        <v>6</v>
      </c>
      <c r="B10" s="40" t="s">
        <v>27</v>
      </c>
      <c r="C10" s="41">
        <v>20</v>
      </c>
      <c r="D10" s="41">
        <v>20</v>
      </c>
      <c r="E10" s="43">
        <v>100</v>
      </c>
    </row>
    <row r="11" spans="1:5" ht="27.75" customHeight="1">
      <c r="A11" s="7">
        <v>7</v>
      </c>
      <c r="B11" s="40" t="s">
        <v>28</v>
      </c>
      <c r="C11" s="41">
        <v>43</v>
      </c>
      <c r="D11" s="41">
        <v>43</v>
      </c>
      <c r="E11" s="43">
        <v>100</v>
      </c>
    </row>
    <row r="12" spans="1:5" ht="27.75" customHeight="1">
      <c r="A12" s="7">
        <v>8</v>
      </c>
      <c r="B12" s="40" t="s">
        <v>29</v>
      </c>
      <c r="C12" s="41">
        <v>5</v>
      </c>
      <c r="D12" s="41">
        <v>5</v>
      </c>
      <c r="E12" s="43">
        <v>100</v>
      </c>
    </row>
    <row r="13" spans="1:5" ht="27.75" customHeight="1">
      <c r="A13" s="7">
        <v>9</v>
      </c>
      <c r="B13" s="40" t="s">
        <v>30</v>
      </c>
      <c r="C13" s="41">
        <v>7</v>
      </c>
      <c r="D13" s="41">
        <v>7</v>
      </c>
      <c r="E13" s="43">
        <v>100</v>
      </c>
    </row>
    <row r="14" spans="1:5" ht="27.75" customHeight="1">
      <c r="A14" s="7">
        <v>10</v>
      </c>
      <c r="B14" s="40" t="s">
        <v>31</v>
      </c>
      <c r="C14" s="41">
        <v>5065.1</v>
      </c>
      <c r="D14" s="41">
        <v>3613.43</v>
      </c>
      <c r="E14" s="43">
        <v>94.3</v>
      </c>
    </row>
    <row r="15" spans="1:5" ht="27.75" customHeight="1">
      <c r="A15" s="7">
        <v>11</v>
      </c>
      <c r="B15" s="40" t="s">
        <v>32</v>
      </c>
      <c r="C15" s="41">
        <v>1257.74</v>
      </c>
      <c r="D15" s="41">
        <v>799.56</v>
      </c>
      <c r="E15" s="43">
        <v>94.6</v>
      </c>
    </row>
    <row r="16" spans="1:5" ht="27.75" customHeight="1">
      <c r="A16" s="7">
        <v>12</v>
      </c>
      <c r="B16" s="40" t="s">
        <v>33</v>
      </c>
      <c r="C16" s="41">
        <v>4799</v>
      </c>
      <c r="D16" s="41">
        <v>4799</v>
      </c>
      <c r="E16" s="43">
        <v>95.45</v>
      </c>
    </row>
    <row r="17" spans="1:5" ht="27.75" customHeight="1">
      <c r="A17" s="7">
        <v>13</v>
      </c>
      <c r="B17" s="40" t="s">
        <v>34</v>
      </c>
      <c r="C17" s="41">
        <v>150</v>
      </c>
      <c r="D17" s="41">
        <v>150</v>
      </c>
      <c r="E17" s="43">
        <v>100</v>
      </c>
    </row>
    <row r="18" spans="1:5" ht="27.75" customHeight="1">
      <c r="A18" s="7">
        <v>14</v>
      </c>
      <c r="B18" s="40" t="s">
        <v>35</v>
      </c>
      <c r="C18" s="41">
        <v>1600</v>
      </c>
      <c r="D18" s="41">
        <v>1600</v>
      </c>
      <c r="E18" s="43">
        <v>100</v>
      </c>
    </row>
    <row r="19" spans="1:5" ht="27.75" customHeight="1">
      <c r="A19" s="7">
        <v>15</v>
      </c>
      <c r="B19" s="40" t="s">
        <v>36</v>
      </c>
      <c r="C19" s="41">
        <v>3221.35</v>
      </c>
      <c r="D19" s="41">
        <v>2089.81</v>
      </c>
      <c r="E19" s="43">
        <v>97.87</v>
      </c>
    </row>
    <row r="20" spans="1:5" ht="27.75" customHeight="1">
      <c r="A20" s="7">
        <v>16</v>
      </c>
      <c r="B20" s="40" t="s">
        <v>37</v>
      </c>
      <c r="C20" s="41">
        <v>536.34</v>
      </c>
      <c r="D20" s="41">
        <v>433.06</v>
      </c>
      <c r="E20" s="43">
        <v>99.65</v>
      </c>
    </row>
    <row r="21" spans="1:5" ht="27.75" customHeight="1">
      <c r="A21" s="7">
        <v>17</v>
      </c>
      <c r="B21" s="40" t="s">
        <v>38</v>
      </c>
      <c r="C21" s="41">
        <v>50</v>
      </c>
      <c r="D21" s="41">
        <v>50</v>
      </c>
      <c r="E21" s="43">
        <v>70</v>
      </c>
    </row>
    <row r="22" spans="1:5" ht="27.75" customHeight="1">
      <c r="A22" s="7">
        <v>18</v>
      </c>
      <c r="B22" s="40" t="s">
        <v>39</v>
      </c>
      <c r="C22" s="41">
        <v>100</v>
      </c>
      <c r="D22" s="41">
        <v>100</v>
      </c>
      <c r="E22" s="43">
        <v>100</v>
      </c>
    </row>
    <row r="23" spans="1:5" ht="28.5" customHeight="1">
      <c r="A23" s="7">
        <v>19</v>
      </c>
      <c r="B23" s="40" t="s">
        <v>40</v>
      </c>
      <c r="C23" s="41">
        <v>136.77</v>
      </c>
      <c r="D23" s="41">
        <v>136.77</v>
      </c>
      <c r="E23" s="43">
        <v>100</v>
      </c>
    </row>
    <row r="24" spans="1:5" ht="28.5" customHeight="1">
      <c r="A24" s="7">
        <v>20</v>
      </c>
      <c r="B24" s="40" t="s">
        <v>41</v>
      </c>
      <c r="C24" s="41">
        <v>1112</v>
      </c>
      <c r="D24" s="41">
        <v>1112</v>
      </c>
      <c r="E24" s="43">
        <v>100</v>
      </c>
    </row>
    <row r="25" spans="1:5" s="1" customFormat="1" ht="28.5" customHeight="1">
      <c r="A25" s="7">
        <v>21</v>
      </c>
      <c r="B25" s="44" t="s">
        <v>42</v>
      </c>
      <c r="C25" s="45">
        <v>3.58</v>
      </c>
      <c r="D25" s="45">
        <v>3.58</v>
      </c>
      <c r="E25" s="45">
        <v>100</v>
      </c>
    </row>
    <row r="26" spans="1:5" ht="28.5" customHeight="1">
      <c r="A26" s="7">
        <v>22</v>
      </c>
      <c r="B26" s="46" t="s">
        <v>43</v>
      </c>
      <c r="C26" s="47">
        <v>260</v>
      </c>
      <c r="D26" s="47">
        <v>260</v>
      </c>
      <c r="E26" s="47">
        <v>100</v>
      </c>
    </row>
    <row r="27" spans="1:5" ht="28.5" customHeight="1">
      <c r="A27" s="7">
        <v>23</v>
      </c>
      <c r="B27" s="48" t="s">
        <v>44</v>
      </c>
      <c r="C27" s="47">
        <v>92</v>
      </c>
      <c r="D27" s="47">
        <v>92</v>
      </c>
      <c r="E27" s="47">
        <v>100</v>
      </c>
    </row>
    <row r="28" spans="1:5" ht="28.5" customHeight="1">
      <c r="A28" s="7">
        <v>24</v>
      </c>
      <c r="B28" s="49" t="s">
        <v>45</v>
      </c>
      <c r="C28" s="47">
        <v>141.75</v>
      </c>
      <c r="D28" s="47">
        <v>62.9</v>
      </c>
      <c r="E28" s="47">
        <v>89.18</v>
      </c>
    </row>
    <row r="29" spans="1:5" ht="28.5" customHeight="1">
      <c r="A29" s="7">
        <v>25</v>
      </c>
      <c r="B29" s="49" t="s">
        <v>46</v>
      </c>
      <c r="C29" s="47">
        <v>625.55</v>
      </c>
      <c r="D29" s="47">
        <v>559.05</v>
      </c>
      <c r="E29" s="47">
        <v>97.25</v>
      </c>
    </row>
    <row r="30" spans="1:5" ht="28.5" customHeight="1">
      <c r="A30" s="7">
        <v>26</v>
      </c>
      <c r="B30" s="49" t="s">
        <v>47</v>
      </c>
      <c r="C30" s="47">
        <v>3027.12</v>
      </c>
      <c r="D30" s="47">
        <v>3026.01</v>
      </c>
      <c r="E30" s="47">
        <v>95</v>
      </c>
    </row>
    <row r="31" spans="1:5" ht="28.5" customHeight="1">
      <c r="A31" s="7">
        <v>27</v>
      </c>
      <c r="B31" s="49" t="s">
        <v>48</v>
      </c>
      <c r="C31" s="47">
        <v>317.43</v>
      </c>
      <c r="D31" s="47">
        <v>317.43</v>
      </c>
      <c r="E31" s="47">
        <v>100</v>
      </c>
    </row>
    <row r="32" spans="1:5" ht="28.5" customHeight="1">
      <c r="A32" s="7">
        <v>28</v>
      </c>
      <c r="B32" s="49" t="s">
        <v>49</v>
      </c>
      <c r="C32" s="47">
        <v>34.89</v>
      </c>
      <c r="D32" s="47">
        <v>34.89</v>
      </c>
      <c r="E32" s="47">
        <v>100</v>
      </c>
    </row>
    <row r="33" spans="1:5" ht="28.5" customHeight="1">
      <c r="A33" s="7">
        <v>29</v>
      </c>
      <c r="B33" s="49" t="s">
        <v>50</v>
      </c>
      <c r="C33" s="47">
        <v>892.53</v>
      </c>
      <c r="D33" s="47">
        <v>495.16</v>
      </c>
      <c r="E33" s="47">
        <v>98</v>
      </c>
    </row>
    <row r="34" spans="1:5" ht="28.5" customHeight="1">
      <c r="A34" s="7">
        <v>30</v>
      </c>
      <c r="B34" s="49" t="s">
        <v>51</v>
      </c>
      <c r="C34" s="47">
        <v>747.83</v>
      </c>
      <c r="D34" s="47">
        <v>362.23</v>
      </c>
      <c r="E34" s="47">
        <v>80</v>
      </c>
    </row>
    <row r="35" spans="1:5" ht="28.5" customHeight="1">
      <c r="A35" s="7">
        <v>31</v>
      </c>
      <c r="B35" s="50" t="s">
        <v>52</v>
      </c>
      <c r="C35" s="47">
        <v>331.46</v>
      </c>
      <c r="D35" s="47">
        <v>167.74</v>
      </c>
      <c r="E35" s="47">
        <v>95</v>
      </c>
    </row>
    <row r="36" spans="1:5" ht="28.5" customHeight="1">
      <c r="A36" s="7">
        <v>32</v>
      </c>
      <c r="B36" s="49" t="s">
        <v>53</v>
      </c>
      <c r="C36" s="47">
        <v>29866.9</v>
      </c>
      <c r="D36" s="47">
        <v>24745.43</v>
      </c>
      <c r="E36" s="47">
        <v>95</v>
      </c>
    </row>
    <row r="37" spans="1:5" ht="28.5" customHeight="1">
      <c r="A37" s="7">
        <v>33</v>
      </c>
      <c r="B37" s="49" t="s">
        <v>54</v>
      </c>
      <c r="C37" s="47">
        <v>298.37</v>
      </c>
      <c r="D37" s="47">
        <v>298.37</v>
      </c>
      <c r="E37" s="47">
        <v>100</v>
      </c>
    </row>
    <row r="38" spans="1:5" ht="28.5" customHeight="1">
      <c r="A38" s="7">
        <v>34</v>
      </c>
      <c r="B38" s="49" t="s">
        <v>55</v>
      </c>
      <c r="C38" s="47">
        <v>9.21</v>
      </c>
      <c r="D38" s="47">
        <v>8.22</v>
      </c>
      <c r="E38" s="47">
        <v>98.5</v>
      </c>
    </row>
    <row r="39" spans="1:5" ht="28.5" customHeight="1">
      <c r="A39" s="7">
        <v>35</v>
      </c>
      <c r="B39" s="49" t="s">
        <v>56</v>
      </c>
      <c r="C39" s="47">
        <v>23.39</v>
      </c>
      <c r="D39" s="47">
        <v>0</v>
      </c>
      <c r="E39" s="47">
        <v>0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B23" sqref="B23"/>
    </sheetView>
  </sheetViews>
  <sheetFormatPr defaultColWidth="9.00390625" defaultRowHeight="13.5"/>
  <cols>
    <col min="1" max="1" width="9.50390625" style="0" customWidth="1"/>
    <col min="2" max="2" width="10.25390625" style="0" customWidth="1"/>
    <col min="4" max="5" width="10.875" style="0" customWidth="1"/>
    <col min="8" max="8" width="17.25390625" style="0" customWidth="1"/>
  </cols>
  <sheetData>
    <row r="1" spans="1:8" ht="14.25">
      <c r="A1" s="2" t="s">
        <v>57</v>
      </c>
      <c r="B1" s="3"/>
      <c r="C1" s="3"/>
      <c r="D1" s="4"/>
      <c r="E1" s="4"/>
      <c r="F1" s="4"/>
      <c r="G1" s="4"/>
      <c r="H1" s="4"/>
    </row>
    <row r="2" spans="1:8" ht="27">
      <c r="A2" s="5" t="s">
        <v>58</v>
      </c>
      <c r="B2" s="5"/>
      <c r="C2" s="5"/>
      <c r="D2" s="5"/>
      <c r="E2" s="5"/>
      <c r="F2" s="5"/>
      <c r="G2" s="5"/>
      <c r="H2" s="5"/>
    </row>
    <row r="3" spans="1:8" ht="17.25" customHeight="1">
      <c r="A3" s="6" t="s">
        <v>17</v>
      </c>
      <c r="B3" s="6"/>
      <c r="C3" s="6"/>
      <c r="D3" s="6"/>
      <c r="E3" s="6"/>
      <c r="F3" s="6"/>
      <c r="G3" s="6"/>
      <c r="H3" s="6"/>
    </row>
    <row r="4" spans="1:8" ht="27.75" customHeight="1">
      <c r="A4" s="7" t="s">
        <v>59</v>
      </c>
      <c r="B4" s="7" t="s">
        <v>37</v>
      </c>
      <c r="C4" s="7"/>
      <c r="D4" s="7"/>
      <c r="E4" s="7" t="s">
        <v>60</v>
      </c>
      <c r="F4" s="8" t="s">
        <v>61</v>
      </c>
      <c r="G4" s="8"/>
      <c r="H4" s="8"/>
    </row>
    <row r="5" spans="1:8" ht="27.75" customHeight="1">
      <c r="A5" s="7" t="s">
        <v>62</v>
      </c>
      <c r="B5" s="7" t="s">
        <v>63</v>
      </c>
      <c r="C5" s="7"/>
      <c r="D5" s="7"/>
      <c r="E5" s="7" t="s">
        <v>64</v>
      </c>
      <c r="F5" s="8" t="s">
        <v>65</v>
      </c>
      <c r="G5" s="8"/>
      <c r="H5" s="8"/>
    </row>
    <row r="6" spans="1:8" ht="27.75" customHeight="1">
      <c r="A6" s="7" t="s">
        <v>66</v>
      </c>
      <c r="B6" s="9" t="s">
        <v>67</v>
      </c>
      <c r="C6" s="10"/>
      <c r="D6" s="11"/>
      <c r="E6" s="9" t="s">
        <v>68</v>
      </c>
      <c r="F6" s="10"/>
      <c r="G6" s="11"/>
      <c r="H6" s="7" t="s">
        <v>69</v>
      </c>
    </row>
    <row r="7" spans="1:8" ht="27.75" customHeight="1">
      <c r="A7" s="7"/>
      <c r="B7" s="12" t="s">
        <v>70</v>
      </c>
      <c r="C7" s="9">
        <v>536.34</v>
      </c>
      <c r="D7" s="11"/>
      <c r="E7" s="12" t="s">
        <v>70</v>
      </c>
      <c r="F7" s="9">
        <v>433.06</v>
      </c>
      <c r="G7" s="11"/>
      <c r="H7" s="13" t="s">
        <v>71</v>
      </c>
    </row>
    <row r="8" spans="1:8" ht="27.75" customHeight="1">
      <c r="A8" s="7"/>
      <c r="B8" s="12" t="s">
        <v>72</v>
      </c>
      <c r="C8" s="9">
        <v>536.34</v>
      </c>
      <c r="D8" s="11"/>
      <c r="E8" s="12" t="s">
        <v>72</v>
      </c>
      <c r="F8" s="9">
        <v>433.06</v>
      </c>
      <c r="G8" s="11"/>
      <c r="H8" s="14"/>
    </row>
    <row r="9" spans="1:8" ht="27.75" customHeight="1">
      <c r="A9" s="15" t="s">
        <v>73</v>
      </c>
      <c r="B9" s="7" t="s">
        <v>74</v>
      </c>
      <c r="C9" s="7"/>
      <c r="D9" s="7"/>
      <c r="E9" s="7"/>
      <c r="F9" s="7" t="s">
        <v>75</v>
      </c>
      <c r="G9" s="7"/>
      <c r="H9" s="7"/>
    </row>
    <row r="10" spans="1:8" ht="112.5" customHeight="1">
      <c r="A10" s="16"/>
      <c r="B10" s="17" t="s">
        <v>76</v>
      </c>
      <c r="C10" s="18"/>
      <c r="D10" s="18"/>
      <c r="E10" s="19"/>
      <c r="F10" s="20" t="s">
        <v>77</v>
      </c>
      <c r="G10" s="20"/>
      <c r="H10" s="20"/>
    </row>
    <row r="11" spans="1:8" ht="27.75" customHeight="1">
      <c r="A11" s="21" t="s">
        <v>78</v>
      </c>
      <c r="B11" s="15" t="s">
        <v>79</v>
      </c>
      <c r="C11" s="15" t="s">
        <v>80</v>
      </c>
      <c r="D11" s="15" t="s">
        <v>81</v>
      </c>
      <c r="E11" s="15" t="s">
        <v>82</v>
      </c>
      <c r="F11" s="15" t="s">
        <v>83</v>
      </c>
      <c r="G11" s="15" t="s">
        <v>5</v>
      </c>
      <c r="H11" s="15" t="s">
        <v>84</v>
      </c>
    </row>
    <row r="12" spans="1:8" ht="27.75" customHeight="1">
      <c r="A12" s="22"/>
      <c r="B12" s="7" t="s">
        <v>85</v>
      </c>
      <c r="C12" s="7">
        <v>100</v>
      </c>
      <c r="D12" s="7" t="s">
        <v>86</v>
      </c>
      <c r="E12" s="7" t="s">
        <v>86</v>
      </c>
      <c r="F12" s="7" t="s">
        <v>86</v>
      </c>
      <c r="G12" s="7">
        <f>SUM(G13:G23)</f>
        <v>94.65</v>
      </c>
      <c r="H12" s="7" t="s">
        <v>86</v>
      </c>
    </row>
    <row r="13" spans="1:8" ht="27.75" customHeight="1">
      <c r="A13" s="21"/>
      <c r="B13" s="23" t="s">
        <v>87</v>
      </c>
      <c r="C13" s="24">
        <v>10</v>
      </c>
      <c r="D13" s="24" t="s">
        <v>88</v>
      </c>
      <c r="E13" s="25" t="s">
        <v>89</v>
      </c>
      <c r="F13" s="26">
        <v>1</v>
      </c>
      <c r="G13" s="24">
        <v>10</v>
      </c>
      <c r="H13" s="23"/>
    </row>
    <row r="14" spans="1:8" ht="27.75" customHeight="1">
      <c r="A14" s="21"/>
      <c r="B14" s="12" t="s">
        <v>90</v>
      </c>
      <c r="C14" s="24">
        <v>10</v>
      </c>
      <c r="D14" s="24" t="s">
        <v>91</v>
      </c>
      <c r="E14" s="25" t="s">
        <v>92</v>
      </c>
      <c r="F14" s="26">
        <v>1</v>
      </c>
      <c r="G14" s="24">
        <v>10</v>
      </c>
      <c r="H14" s="12"/>
    </row>
    <row r="15" spans="1:8" ht="27.75" customHeight="1">
      <c r="A15" s="21"/>
      <c r="B15" s="12" t="s">
        <v>93</v>
      </c>
      <c r="C15" s="24">
        <v>10</v>
      </c>
      <c r="D15" s="24" t="s">
        <v>94</v>
      </c>
      <c r="E15" s="27">
        <v>0.9758</v>
      </c>
      <c r="F15" s="26">
        <v>1</v>
      </c>
      <c r="G15" s="24">
        <v>10</v>
      </c>
      <c r="H15" s="12"/>
    </row>
    <row r="16" spans="1:8" ht="27.75" customHeight="1">
      <c r="A16" s="21"/>
      <c r="B16" s="12" t="s">
        <v>95</v>
      </c>
      <c r="C16" s="24">
        <v>10</v>
      </c>
      <c r="D16" s="28">
        <v>1</v>
      </c>
      <c r="E16" s="26">
        <v>1</v>
      </c>
      <c r="F16" s="26">
        <v>1</v>
      </c>
      <c r="G16" s="24">
        <v>10</v>
      </c>
      <c r="H16" s="12"/>
    </row>
    <row r="17" spans="1:8" ht="27.75" customHeight="1">
      <c r="A17" s="21"/>
      <c r="B17" s="12" t="s">
        <v>96</v>
      </c>
      <c r="C17" s="24">
        <v>10</v>
      </c>
      <c r="D17" s="24" t="s">
        <v>97</v>
      </c>
      <c r="E17" s="25" t="s">
        <v>97</v>
      </c>
      <c r="F17" s="26">
        <v>1</v>
      </c>
      <c r="G17" s="24">
        <v>10</v>
      </c>
      <c r="H17" s="12"/>
    </row>
    <row r="18" spans="1:8" ht="27.75" customHeight="1">
      <c r="A18" s="21"/>
      <c r="B18" s="12" t="s">
        <v>98</v>
      </c>
      <c r="C18" s="24">
        <v>10</v>
      </c>
      <c r="D18" s="24" t="s">
        <v>99</v>
      </c>
      <c r="E18" s="25" t="s">
        <v>99</v>
      </c>
      <c r="F18" s="26">
        <v>1</v>
      </c>
      <c r="G18" s="24">
        <v>10</v>
      </c>
      <c r="H18" s="12"/>
    </row>
    <row r="19" spans="1:8" ht="27.75" customHeight="1">
      <c r="A19" s="21"/>
      <c r="B19" s="12" t="s">
        <v>100</v>
      </c>
      <c r="C19" s="24">
        <v>10</v>
      </c>
      <c r="D19" s="24" t="s">
        <v>101</v>
      </c>
      <c r="E19" s="25" t="s">
        <v>101</v>
      </c>
      <c r="F19" s="26">
        <v>1</v>
      </c>
      <c r="G19" s="24">
        <v>10</v>
      </c>
      <c r="H19" s="12"/>
    </row>
    <row r="20" spans="1:8" ht="27.75" customHeight="1">
      <c r="A20" s="21"/>
      <c r="B20" s="12" t="s">
        <v>102</v>
      </c>
      <c r="C20" s="24">
        <v>10</v>
      </c>
      <c r="D20" s="24" t="s">
        <v>103</v>
      </c>
      <c r="E20" s="26">
        <v>0.8</v>
      </c>
      <c r="F20" s="26">
        <v>1</v>
      </c>
      <c r="G20" s="24">
        <v>10</v>
      </c>
      <c r="H20" s="12"/>
    </row>
    <row r="21" spans="1:8" ht="42" customHeight="1">
      <c r="A21" s="21"/>
      <c r="B21" s="12" t="s">
        <v>104</v>
      </c>
      <c r="C21" s="24">
        <v>5</v>
      </c>
      <c r="D21" s="24" t="s">
        <v>105</v>
      </c>
      <c r="E21" s="25" t="s">
        <v>106</v>
      </c>
      <c r="F21" s="26">
        <v>0.9303</v>
      </c>
      <c r="G21" s="7">
        <v>4.65</v>
      </c>
      <c r="H21" s="12" t="s">
        <v>107</v>
      </c>
    </row>
    <row r="22" spans="1:8" ht="27.75" customHeight="1">
      <c r="A22" s="21"/>
      <c r="B22" s="12" t="s">
        <v>108</v>
      </c>
      <c r="C22" s="24">
        <v>5</v>
      </c>
      <c r="D22" s="24" t="s">
        <v>103</v>
      </c>
      <c r="E22" s="26">
        <v>0.8</v>
      </c>
      <c r="F22" s="26">
        <v>1</v>
      </c>
      <c r="G22" s="24">
        <v>5</v>
      </c>
      <c r="H22" s="12"/>
    </row>
    <row r="23" spans="1:8" ht="27.75" customHeight="1">
      <c r="A23" s="21"/>
      <c r="B23" s="12" t="s">
        <v>109</v>
      </c>
      <c r="C23" s="24">
        <v>5</v>
      </c>
      <c r="D23" s="24" t="s">
        <v>110</v>
      </c>
      <c r="E23" s="25" t="s">
        <v>110</v>
      </c>
      <c r="F23" s="26">
        <v>1</v>
      </c>
      <c r="G23" s="24">
        <v>5</v>
      </c>
      <c r="H23" s="12"/>
    </row>
    <row r="24" spans="1:8" ht="37.5" customHeight="1">
      <c r="A24" s="29" t="s">
        <v>111</v>
      </c>
      <c r="B24" s="30" t="s">
        <v>112</v>
      </c>
      <c r="C24" s="30"/>
      <c r="D24" s="30"/>
      <c r="E24" s="31"/>
      <c r="F24" s="31"/>
      <c r="G24" s="31"/>
      <c r="H24" s="31"/>
    </row>
    <row r="25" s="1" customFormat="1" ht="13.5"/>
  </sheetData>
  <sheetProtection/>
  <mergeCells count="22">
    <mergeCell ref="A2:H2"/>
    <mergeCell ref="A3:H3"/>
    <mergeCell ref="B4:D4"/>
    <mergeCell ref="F4:H4"/>
    <mergeCell ref="B5:D5"/>
    <mergeCell ref="F5:H5"/>
    <mergeCell ref="B6:D6"/>
    <mergeCell ref="E6:G6"/>
    <mergeCell ref="C7:D7"/>
    <mergeCell ref="F7:G7"/>
    <mergeCell ref="C8:D8"/>
    <mergeCell ref="F8:G8"/>
    <mergeCell ref="B9:E9"/>
    <mergeCell ref="F9:H9"/>
    <mergeCell ref="B10:E10"/>
    <mergeCell ref="F10:H10"/>
    <mergeCell ref="B24:D24"/>
    <mergeCell ref="E24:H24"/>
    <mergeCell ref="A6:A8"/>
    <mergeCell ref="A9:A10"/>
    <mergeCell ref="A11:A23"/>
    <mergeCell ref="H7:H8"/>
  </mergeCells>
  <printOptions/>
  <pageMargins left="0.7" right="0.7" top="0.75" bottom="0.75" header="0.3" footer="0.3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</cp:lastModifiedBy>
  <cp:lastPrinted>2019-09-11T11:19:53Z</cp:lastPrinted>
  <dcterms:created xsi:type="dcterms:W3CDTF">2018-02-07T08:47:21Z</dcterms:created>
  <dcterms:modified xsi:type="dcterms:W3CDTF">2023-05-15T09:11:33Z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