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<sst xmlns="http://schemas.openxmlformats.org/spreadsheetml/2006/main" count="156" uniqueCount="44">
  <si>
    <t>长寿区教育事业单位面向2025年应届毕业农村小学全科教师考核招聘工作人员量化考核、面试、总成绩和进入体检人员名单</t>
  </si>
  <si>
    <t>序号</t>
  </si>
  <si>
    <t>招聘单位</t>
  </si>
  <si>
    <t>招聘岗位</t>
  </si>
  <si>
    <t>考核方向</t>
  </si>
  <si>
    <t>姓名</t>
  </si>
  <si>
    <t>性别</t>
  </si>
  <si>
    <t>折合学业成绩</t>
  </si>
  <si>
    <t>表彰奖励总得分</t>
  </si>
  <si>
    <t>实习（见习）考核总得分</t>
  </si>
  <si>
    <t>专业面试（试讲）成绩</t>
  </si>
  <si>
    <t>综合面试（结构化）成绩</t>
  </si>
  <si>
    <t>总成绩</t>
  </si>
  <si>
    <t>岗位名次</t>
  </si>
  <si>
    <t>是否进入体检</t>
  </si>
  <si>
    <t>备注</t>
  </si>
  <si>
    <t>长寿区农村小学</t>
  </si>
  <si>
    <t>小学全科教师</t>
  </si>
  <si>
    <t>理科</t>
  </si>
  <si>
    <t>潘渝杭</t>
  </si>
  <si>
    <t>女</t>
  </si>
  <si>
    <t>是</t>
  </si>
  <si>
    <t/>
  </si>
  <si>
    <t>于涟辉</t>
  </si>
  <si>
    <t>冯靖雯</t>
  </si>
  <si>
    <t>文科</t>
  </si>
  <si>
    <t>陈施羽</t>
  </si>
  <si>
    <t>刘奕桢</t>
  </si>
  <si>
    <t>冉嘉琪</t>
  </si>
  <si>
    <t>桂红莉</t>
  </si>
  <si>
    <t>郑力源</t>
  </si>
  <si>
    <t>男</t>
  </si>
  <si>
    <t>黄梓茜</t>
  </si>
  <si>
    <t>向袁</t>
  </si>
  <si>
    <t>王瑾瑜</t>
  </si>
  <si>
    <t>陈湘宇</t>
  </si>
  <si>
    <t>张瑞</t>
  </si>
  <si>
    <t>汤甘霖</t>
  </si>
  <si>
    <t>谢雨含</t>
  </si>
  <si>
    <t>李宏伟</t>
  </si>
  <si>
    <t>钱姚宇</t>
  </si>
  <si>
    <t>李欣玲</t>
  </si>
  <si>
    <t>刘钰</t>
  </si>
  <si>
    <t>王淑逸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</si>
</sst>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3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shrinkToFit="1"/>
    </xf>
    <xf numFmtId="2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2" fontId="0" fillId="0" borderId="4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3.5"/>
  <cols>
    <col min="1" max="1" width="5.88333333333333" style="3" customWidth="1"/>
    <col min="2" max="2" width="15.5" style="3" customWidth="1"/>
    <col min="3" max="3" width="13.75" style="3" customWidth="1"/>
    <col min="4" max="4" width="7.13333333333333" style="3" customWidth="1"/>
    <col min="5" max="5" width="7.625" style="3" customWidth="1"/>
    <col min="6" max="6" width="5.375" style="3" customWidth="1"/>
    <col min="7" max="7" width="5.875" style="3" customWidth="1"/>
    <col min="8" max="8" width="9.10833333333333" style="3" customWidth="1"/>
    <col min="9" max="9" width="11.25" style="3" customWidth="1"/>
    <col min="10" max="10" width="11.4416666666667" style="3" customWidth="1"/>
    <col min="11" max="11" width="12" style="3" customWidth="1"/>
    <col min="12" max="12" width="7.5" style="3" customWidth="1"/>
    <col min="13" max="13" width="5.38333333333333" style="3" customWidth="1"/>
    <col min="14" max="14" width="6.5" style="3" customWidth="1"/>
    <col min="15" max="15" width="7" style="3" customWidth="1"/>
    <col min="16" max="16384" width="9" style="3"/>
  </cols>
  <sheetData>
    <row r="1" s="1" customFormat="1" ht="24" customHeight="1" spans="1:15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45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4" t="s">
        <v>12</v>
      </c>
      <c r="M2" s="14" t="s">
        <v>13</v>
      </c>
      <c r="N2" s="9" t="s">
        <v>14</v>
      </c>
      <c r="O2" s="7" t="s">
        <v>15</v>
      </c>
    </row>
    <row r="3" ht="18" customHeight="1" spans="1:15">
      <c r="A3" s="10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>
        <v>92</v>
      </c>
      <c r="H3" s="12">
        <v>10</v>
      </c>
      <c r="I3" s="15">
        <v>10</v>
      </c>
      <c r="J3" s="16">
        <v>84.6</v>
      </c>
      <c r="K3" s="16">
        <v>80.8</v>
      </c>
      <c r="L3" s="17">
        <f t="shared" ref="L3:L22" si="0">ROUND(G3*0.35+H3+I3+J3*0.25+K3*0.2,2)</f>
        <v>89.51</v>
      </c>
      <c r="M3" s="18">
        <f>RANK(L3,$L$3:$L$22)</f>
        <v>1</v>
      </c>
      <c r="N3" s="13" t="s">
        <v>21</v>
      </c>
      <c r="O3" s="10" t="s">
        <v>22</v>
      </c>
    </row>
    <row r="4" ht="18" customHeight="1" spans="1:15">
      <c r="A4" s="10">
        <v>2</v>
      </c>
      <c r="B4" s="10" t="s">
        <v>16</v>
      </c>
      <c r="C4" s="10" t="s">
        <v>17</v>
      </c>
      <c r="D4" s="10" t="s">
        <v>18</v>
      </c>
      <c r="E4" s="10" t="s">
        <v>23</v>
      </c>
      <c r="F4" s="10" t="s">
        <v>20</v>
      </c>
      <c r="G4" s="11">
        <v>91.1</v>
      </c>
      <c r="H4" s="12">
        <v>10</v>
      </c>
      <c r="I4" s="15">
        <v>10</v>
      </c>
      <c r="J4" s="16">
        <v>83.4</v>
      </c>
      <c r="K4" s="16">
        <v>77.1</v>
      </c>
      <c r="L4" s="17">
        <f t="shared" si="0"/>
        <v>88.16</v>
      </c>
      <c r="M4" s="18">
        <f>RANK(L4,$L$3:$L$22)</f>
        <v>2</v>
      </c>
      <c r="N4" s="13" t="s">
        <v>21</v>
      </c>
      <c r="O4" s="10" t="s">
        <v>22</v>
      </c>
    </row>
    <row r="5" s="2" customFormat="1" ht="18" customHeight="1" spans="1:15">
      <c r="A5" s="10">
        <v>3</v>
      </c>
      <c r="B5" s="10" t="s">
        <v>16</v>
      </c>
      <c r="C5" s="10" t="s">
        <v>17</v>
      </c>
      <c r="D5" s="10" t="s">
        <v>18</v>
      </c>
      <c r="E5" s="10" t="s">
        <v>24</v>
      </c>
      <c r="F5" s="10" t="s">
        <v>20</v>
      </c>
      <c r="G5" s="11">
        <v>88.8</v>
      </c>
      <c r="H5" s="12">
        <v>10</v>
      </c>
      <c r="I5" s="15">
        <v>10</v>
      </c>
      <c r="J5" s="16">
        <v>79.7</v>
      </c>
      <c r="K5" s="16">
        <v>80</v>
      </c>
      <c r="L5" s="17">
        <f t="shared" si="0"/>
        <v>87.01</v>
      </c>
      <c r="M5" s="18">
        <f>RANK(L5,$L$3:$L$22)</f>
        <v>3</v>
      </c>
      <c r="N5" s="13" t="s">
        <v>21</v>
      </c>
      <c r="O5" s="10" t="s">
        <v>22</v>
      </c>
    </row>
    <row r="6" s="2" customFormat="1" ht="18" customHeight="1" spans="1:15">
      <c r="A6" s="10">
        <v>4</v>
      </c>
      <c r="B6" s="13" t="s">
        <v>16</v>
      </c>
      <c r="C6" s="13" t="s">
        <v>17</v>
      </c>
      <c r="D6" s="10" t="s">
        <v>25</v>
      </c>
      <c r="E6" s="10" t="s">
        <v>26</v>
      </c>
      <c r="F6" s="13" t="s">
        <v>20</v>
      </c>
      <c r="G6" s="11">
        <v>87.9</v>
      </c>
      <c r="H6" s="12">
        <v>9</v>
      </c>
      <c r="I6" s="15">
        <v>10</v>
      </c>
      <c r="J6" s="19">
        <v>84</v>
      </c>
      <c r="K6" s="19">
        <v>79.3</v>
      </c>
      <c r="L6" s="17">
        <f t="shared" si="0"/>
        <v>86.63</v>
      </c>
      <c r="M6" s="18">
        <f>RANK(L6,$L$3:$L$22)</f>
        <v>4</v>
      </c>
      <c r="N6" s="13" t="s">
        <v>21</v>
      </c>
      <c r="O6" s="13" t="s">
        <v>22</v>
      </c>
    </row>
    <row r="7" s="2" customFormat="1" ht="18" customHeight="1" spans="1:15">
      <c r="A7" s="10">
        <v>5</v>
      </c>
      <c r="B7" s="13" t="s">
        <v>16</v>
      </c>
      <c r="C7" s="13" t="s">
        <v>17</v>
      </c>
      <c r="D7" s="10" t="s">
        <v>25</v>
      </c>
      <c r="E7" s="10" t="s">
        <v>27</v>
      </c>
      <c r="F7" s="13" t="s">
        <v>20</v>
      </c>
      <c r="G7" s="11">
        <v>86.6</v>
      </c>
      <c r="H7" s="12">
        <v>10</v>
      </c>
      <c r="I7" s="15">
        <v>10</v>
      </c>
      <c r="J7" s="19">
        <v>80.7</v>
      </c>
      <c r="K7" s="19">
        <v>77.8</v>
      </c>
      <c r="L7" s="17">
        <f t="shared" si="0"/>
        <v>86.05</v>
      </c>
      <c r="M7" s="18">
        <f>RANK(L7,$L$3:$L$22)</f>
        <v>5</v>
      </c>
      <c r="N7" s="13" t="s">
        <v>21</v>
      </c>
      <c r="O7" s="13" t="s">
        <v>22</v>
      </c>
    </row>
    <row r="8" ht="18" customHeight="1" spans="1:15">
      <c r="A8" s="10">
        <v>6</v>
      </c>
      <c r="B8" s="10" t="s">
        <v>16</v>
      </c>
      <c r="C8" s="10" t="s">
        <v>17</v>
      </c>
      <c r="D8" s="10" t="s">
        <v>18</v>
      </c>
      <c r="E8" s="10" t="s">
        <v>28</v>
      </c>
      <c r="F8" s="10" t="s">
        <v>20</v>
      </c>
      <c r="G8" s="11">
        <v>86.1</v>
      </c>
      <c r="H8" s="12">
        <v>9</v>
      </c>
      <c r="I8" s="15">
        <v>10</v>
      </c>
      <c r="J8" s="16">
        <v>83.4</v>
      </c>
      <c r="K8" s="16">
        <v>79.7</v>
      </c>
      <c r="L8" s="17">
        <f t="shared" si="0"/>
        <v>85.93</v>
      </c>
      <c r="M8" s="18">
        <f>RANK(L8,$L$3:$L$22)</f>
        <v>6</v>
      </c>
      <c r="N8" s="13" t="s">
        <v>21</v>
      </c>
      <c r="O8" s="10" t="s">
        <v>22</v>
      </c>
    </row>
    <row r="9" ht="18" customHeight="1" spans="1:15">
      <c r="A9" s="10">
        <v>7</v>
      </c>
      <c r="B9" s="13" t="s">
        <v>16</v>
      </c>
      <c r="C9" s="13" t="s">
        <v>17</v>
      </c>
      <c r="D9" s="10" t="s">
        <v>25</v>
      </c>
      <c r="E9" s="10" t="s">
        <v>29</v>
      </c>
      <c r="F9" s="13" t="s">
        <v>20</v>
      </c>
      <c r="G9" s="11">
        <v>87.3</v>
      </c>
      <c r="H9" s="12">
        <v>9</v>
      </c>
      <c r="I9" s="15">
        <v>10</v>
      </c>
      <c r="J9" s="19">
        <v>81</v>
      </c>
      <c r="K9" s="19">
        <v>76.7</v>
      </c>
      <c r="L9" s="17">
        <f t="shared" si="0"/>
        <v>85.15</v>
      </c>
      <c r="M9" s="18">
        <f>RANK(L9,$L$3:$L$22)</f>
        <v>7</v>
      </c>
      <c r="N9" s="13" t="s">
        <v>21</v>
      </c>
      <c r="O9" s="13" t="s">
        <v>22</v>
      </c>
    </row>
    <row r="10" ht="18" customHeight="1" spans="1:15">
      <c r="A10" s="10">
        <v>8</v>
      </c>
      <c r="B10" s="13" t="s">
        <v>16</v>
      </c>
      <c r="C10" s="13" t="s">
        <v>17</v>
      </c>
      <c r="D10" s="10" t="s">
        <v>25</v>
      </c>
      <c r="E10" s="10" t="s">
        <v>30</v>
      </c>
      <c r="F10" s="13" t="s">
        <v>31</v>
      </c>
      <c r="G10" s="11">
        <v>85.5</v>
      </c>
      <c r="H10" s="12">
        <v>8</v>
      </c>
      <c r="I10" s="15">
        <v>9</v>
      </c>
      <c r="J10" s="19">
        <v>83.7</v>
      </c>
      <c r="K10" s="19">
        <v>83.6</v>
      </c>
      <c r="L10" s="17">
        <f t="shared" si="0"/>
        <v>84.57</v>
      </c>
      <c r="M10" s="18">
        <f>RANK(L10,$L$3:$L$22)</f>
        <v>8</v>
      </c>
      <c r="N10" s="13" t="s">
        <v>21</v>
      </c>
      <c r="O10" s="13" t="s">
        <v>22</v>
      </c>
    </row>
    <row r="11" s="2" customFormat="1" ht="18" customHeight="1" spans="1:15">
      <c r="A11" s="10">
        <v>9</v>
      </c>
      <c r="B11" s="10" t="s">
        <v>16</v>
      </c>
      <c r="C11" s="10" t="s">
        <v>17</v>
      </c>
      <c r="D11" s="10" t="s">
        <v>18</v>
      </c>
      <c r="E11" s="10" t="s">
        <v>32</v>
      </c>
      <c r="F11" s="10" t="s">
        <v>20</v>
      </c>
      <c r="G11" s="11">
        <v>86.6</v>
      </c>
      <c r="H11" s="12">
        <v>9</v>
      </c>
      <c r="I11" s="15">
        <v>9</v>
      </c>
      <c r="J11" s="16">
        <v>81.9</v>
      </c>
      <c r="K11" s="16">
        <v>77.5</v>
      </c>
      <c r="L11" s="17">
        <f t="shared" si="0"/>
        <v>84.29</v>
      </c>
      <c r="M11" s="18">
        <f>RANK(L11,$L$3:$L$22)</f>
        <v>9</v>
      </c>
      <c r="N11" s="13" t="s">
        <v>21</v>
      </c>
      <c r="O11" s="10" t="s">
        <v>22</v>
      </c>
    </row>
    <row r="12" ht="18" customHeight="1" spans="1:15">
      <c r="A12" s="10">
        <v>10</v>
      </c>
      <c r="B12" s="10" t="s">
        <v>16</v>
      </c>
      <c r="C12" s="10" t="s">
        <v>17</v>
      </c>
      <c r="D12" s="10" t="s">
        <v>18</v>
      </c>
      <c r="E12" s="10" t="s">
        <v>33</v>
      </c>
      <c r="F12" s="10" t="s">
        <v>20</v>
      </c>
      <c r="G12" s="11">
        <v>88.2</v>
      </c>
      <c r="H12" s="12">
        <v>5</v>
      </c>
      <c r="I12" s="15">
        <v>9</v>
      </c>
      <c r="J12" s="16">
        <v>80.8</v>
      </c>
      <c r="K12" s="16">
        <v>80</v>
      </c>
      <c r="L12" s="17">
        <f t="shared" si="0"/>
        <v>81.07</v>
      </c>
      <c r="M12" s="18">
        <f>RANK(L12,$L$3:$L$22)</f>
        <v>10</v>
      </c>
      <c r="N12" s="13" t="s">
        <v>21</v>
      </c>
      <c r="O12" s="10" t="s">
        <v>22</v>
      </c>
    </row>
    <row r="13" s="2" customFormat="1" ht="18" customHeight="1" spans="1:15">
      <c r="A13" s="10">
        <v>11</v>
      </c>
      <c r="B13" s="10" t="s">
        <v>16</v>
      </c>
      <c r="C13" s="10" t="s">
        <v>17</v>
      </c>
      <c r="D13" s="10" t="s">
        <v>18</v>
      </c>
      <c r="E13" s="10" t="s">
        <v>34</v>
      </c>
      <c r="F13" s="10" t="s">
        <v>20</v>
      </c>
      <c r="G13" s="11">
        <v>87.6</v>
      </c>
      <c r="H13" s="12">
        <v>3</v>
      </c>
      <c r="I13" s="15">
        <v>9</v>
      </c>
      <c r="J13" s="16">
        <v>82.5</v>
      </c>
      <c r="K13" s="16">
        <v>81.9</v>
      </c>
      <c r="L13" s="17">
        <f t="shared" si="0"/>
        <v>79.67</v>
      </c>
      <c r="M13" s="18">
        <f>RANK(L13,$L$3:$L$22)</f>
        <v>11</v>
      </c>
      <c r="N13" s="13" t="s">
        <v>21</v>
      </c>
      <c r="O13" s="10" t="s">
        <v>22</v>
      </c>
    </row>
    <row r="14" s="2" customFormat="1" ht="18" customHeight="1" spans="1:15">
      <c r="A14" s="10">
        <v>12</v>
      </c>
      <c r="B14" s="10" t="s">
        <v>16</v>
      </c>
      <c r="C14" s="10" t="s">
        <v>17</v>
      </c>
      <c r="D14" s="10" t="s">
        <v>18</v>
      </c>
      <c r="E14" s="10" t="s">
        <v>35</v>
      </c>
      <c r="F14" s="10" t="s">
        <v>20</v>
      </c>
      <c r="G14" s="11">
        <v>88.8</v>
      </c>
      <c r="H14" s="12">
        <v>5</v>
      </c>
      <c r="I14" s="15">
        <v>8</v>
      </c>
      <c r="J14" s="16">
        <v>78.3</v>
      </c>
      <c r="K14" s="16">
        <v>77.6</v>
      </c>
      <c r="L14" s="17">
        <f t="shared" si="0"/>
        <v>79.18</v>
      </c>
      <c r="M14" s="18">
        <f>RANK(L14,$L$3:$L$22)</f>
        <v>12</v>
      </c>
      <c r="N14" s="13" t="s">
        <v>21</v>
      </c>
      <c r="O14" s="10" t="s">
        <v>22</v>
      </c>
    </row>
    <row r="15" ht="18" customHeight="1" spans="1:15">
      <c r="A15" s="10">
        <v>13</v>
      </c>
      <c r="B15" s="13" t="s">
        <v>16</v>
      </c>
      <c r="C15" s="13" t="s">
        <v>17</v>
      </c>
      <c r="D15" s="10" t="s">
        <v>25</v>
      </c>
      <c r="E15" s="10" t="s">
        <v>36</v>
      </c>
      <c r="F15" s="13" t="s">
        <v>20</v>
      </c>
      <c r="G15" s="11">
        <v>85.3</v>
      </c>
      <c r="H15" s="12">
        <v>6</v>
      </c>
      <c r="I15" s="15">
        <v>8</v>
      </c>
      <c r="J15" s="19">
        <v>78.4</v>
      </c>
      <c r="K15" s="19">
        <v>78.5</v>
      </c>
      <c r="L15" s="17">
        <f t="shared" si="0"/>
        <v>79.16</v>
      </c>
      <c r="M15" s="18">
        <f>RANK(L15,$L$3:$L$22)</f>
        <v>13</v>
      </c>
      <c r="N15" s="13" t="s">
        <v>21</v>
      </c>
      <c r="O15" s="13" t="s">
        <v>22</v>
      </c>
    </row>
    <row r="16" s="2" customFormat="1" ht="18" customHeight="1" spans="1:15">
      <c r="A16" s="10">
        <v>14</v>
      </c>
      <c r="B16" s="13" t="s">
        <v>16</v>
      </c>
      <c r="C16" s="13" t="s">
        <v>17</v>
      </c>
      <c r="D16" s="10" t="s">
        <v>25</v>
      </c>
      <c r="E16" s="10" t="s">
        <v>37</v>
      </c>
      <c r="F16" s="13" t="s">
        <v>20</v>
      </c>
      <c r="G16" s="11">
        <v>87.7</v>
      </c>
      <c r="H16" s="12">
        <v>3</v>
      </c>
      <c r="I16" s="15">
        <v>9</v>
      </c>
      <c r="J16" s="19">
        <v>82.6</v>
      </c>
      <c r="K16" s="19">
        <v>77.8</v>
      </c>
      <c r="L16" s="17">
        <f t="shared" si="0"/>
        <v>78.91</v>
      </c>
      <c r="M16" s="18">
        <f>RANK(L16,$L$3:$L$22)</f>
        <v>14</v>
      </c>
      <c r="N16" s="13" t="s">
        <v>21</v>
      </c>
      <c r="O16" s="13" t="s">
        <v>22</v>
      </c>
    </row>
    <row r="17" s="2" customFormat="1" ht="18" customHeight="1" spans="1:15">
      <c r="A17" s="10">
        <v>15</v>
      </c>
      <c r="B17" s="13" t="s">
        <v>16</v>
      </c>
      <c r="C17" s="13" t="s">
        <v>17</v>
      </c>
      <c r="D17" s="10" t="s">
        <v>25</v>
      </c>
      <c r="E17" s="10" t="s">
        <v>38</v>
      </c>
      <c r="F17" s="13" t="s">
        <v>31</v>
      </c>
      <c r="G17" s="11">
        <v>86.7</v>
      </c>
      <c r="H17" s="12">
        <v>4</v>
      </c>
      <c r="I17" s="15">
        <v>9</v>
      </c>
      <c r="J17" s="19">
        <v>80.6</v>
      </c>
      <c r="K17" s="19">
        <v>75.8</v>
      </c>
      <c r="L17" s="17">
        <f t="shared" si="0"/>
        <v>78.66</v>
      </c>
      <c r="M17" s="18">
        <f>RANK(L17,$L$3:$L$22)</f>
        <v>15</v>
      </c>
      <c r="N17" s="13" t="s">
        <v>21</v>
      </c>
      <c r="O17" s="13" t="s">
        <v>22</v>
      </c>
    </row>
    <row r="18" s="2" customFormat="1" ht="18" customHeight="1" spans="1:15">
      <c r="A18" s="10">
        <v>16</v>
      </c>
      <c r="B18" s="10" t="s">
        <v>16</v>
      </c>
      <c r="C18" s="10" t="s">
        <v>17</v>
      </c>
      <c r="D18" s="10" t="s">
        <v>18</v>
      </c>
      <c r="E18" s="10" t="s">
        <v>39</v>
      </c>
      <c r="F18" s="10" t="s">
        <v>31</v>
      </c>
      <c r="G18" s="11">
        <v>83.7</v>
      </c>
      <c r="H18" s="12">
        <v>5</v>
      </c>
      <c r="I18" s="15">
        <v>9</v>
      </c>
      <c r="J18" s="16">
        <v>79.3</v>
      </c>
      <c r="K18" s="16">
        <v>76.6</v>
      </c>
      <c r="L18" s="17">
        <f t="shared" si="0"/>
        <v>78.44</v>
      </c>
      <c r="M18" s="18">
        <f>RANK(L18,$L$3:$L$22)</f>
        <v>16</v>
      </c>
      <c r="N18" s="13" t="s">
        <v>21</v>
      </c>
      <c r="O18" s="10" t="s">
        <v>22</v>
      </c>
    </row>
    <row r="19" s="2" customFormat="1" ht="18" customHeight="1" spans="1:15">
      <c r="A19" s="10">
        <v>17</v>
      </c>
      <c r="B19" s="13" t="s">
        <v>16</v>
      </c>
      <c r="C19" s="13" t="s">
        <v>17</v>
      </c>
      <c r="D19" s="10" t="s">
        <v>25</v>
      </c>
      <c r="E19" s="10" t="s">
        <v>40</v>
      </c>
      <c r="F19" s="13" t="s">
        <v>31</v>
      </c>
      <c r="G19" s="11">
        <v>78.5</v>
      </c>
      <c r="H19" s="12">
        <v>3</v>
      </c>
      <c r="I19" s="15">
        <v>9</v>
      </c>
      <c r="J19" s="19">
        <v>82.7</v>
      </c>
      <c r="K19" s="19">
        <v>78</v>
      </c>
      <c r="L19" s="17">
        <f t="shared" si="0"/>
        <v>75.75</v>
      </c>
      <c r="M19" s="18">
        <f>RANK(L19,$L$3:$L$22)</f>
        <v>17</v>
      </c>
      <c r="N19" s="13" t="s">
        <v>21</v>
      </c>
      <c r="O19" s="13" t="s">
        <v>22</v>
      </c>
    </row>
    <row r="20" s="2" customFormat="1" ht="18" customHeight="1" spans="1:15">
      <c r="A20" s="10">
        <v>18</v>
      </c>
      <c r="B20" s="10" t="s">
        <v>16</v>
      </c>
      <c r="C20" s="10" t="s">
        <v>17</v>
      </c>
      <c r="D20" s="10" t="s">
        <v>18</v>
      </c>
      <c r="E20" s="10" t="s">
        <v>41</v>
      </c>
      <c r="F20" s="10" t="s">
        <v>20</v>
      </c>
      <c r="G20" s="11">
        <v>84</v>
      </c>
      <c r="H20" s="12">
        <v>3</v>
      </c>
      <c r="I20" s="15">
        <v>8</v>
      </c>
      <c r="J20" s="16">
        <v>76.4</v>
      </c>
      <c r="K20" s="16">
        <v>76.3</v>
      </c>
      <c r="L20" s="17">
        <f t="shared" si="0"/>
        <v>74.76</v>
      </c>
      <c r="M20" s="18">
        <f>RANK(L20,$L$3:$L$22)</f>
        <v>18</v>
      </c>
      <c r="N20" s="13" t="s">
        <v>21</v>
      </c>
      <c r="O20" s="10" t="s">
        <v>22</v>
      </c>
    </row>
    <row r="21" ht="18" customHeight="1" spans="1:15">
      <c r="A21" s="10">
        <v>19</v>
      </c>
      <c r="B21" s="13" t="s">
        <v>16</v>
      </c>
      <c r="C21" s="13" t="s">
        <v>17</v>
      </c>
      <c r="D21" s="10" t="s">
        <v>25</v>
      </c>
      <c r="E21" s="10" t="s">
        <v>42</v>
      </c>
      <c r="F21" s="13" t="s">
        <v>20</v>
      </c>
      <c r="G21" s="11">
        <v>86.6</v>
      </c>
      <c r="H21" s="12">
        <v>0</v>
      </c>
      <c r="I21" s="15">
        <v>8</v>
      </c>
      <c r="J21" s="19">
        <v>81.8</v>
      </c>
      <c r="K21" s="19">
        <v>78.2</v>
      </c>
      <c r="L21" s="17">
        <f t="shared" si="0"/>
        <v>74.4</v>
      </c>
      <c r="M21" s="18">
        <f>RANK(L21,$L$3:$L$22)</f>
        <v>19</v>
      </c>
      <c r="N21" s="13" t="s">
        <v>21</v>
      </c>
      <c r="O21" s="13" t="s">
        <v>22</v>
      </c>
    </row>
    <row r="22" ht="18" customHeight="1" spans="1:15">
      <c r="A22" s="10">
        <v>20</v>
      </c>
      <c r="B22" s="10" t="s">
        <v>16</v>
      </c>
      <c r="C22" s="10" t="s">
        <v>17</v>
      </c>
      <c r="D22" s="10" t="s">
        <v>18</v>
      </c>
      <c r="E22" s="10" t="s">
        <v>43</v>
      </c>
      <c r="F22" s="10" t="s">
        <v>20</v>
      </c>
      <c r="G22" s="11">
        <v>84.5</v>
      </c>
      <c r="H22" s="12">
        <v>0</v>
      </c>
      <c r="I22" s="15">
        <v>8</v>
      </c>
      <c r="J22" s="16">
        <v>80.7</v>
      </c>
      <c r="K22" s="16">
        <v>74.4</v>
      </c>
      <c r="L22" s="17">
        <f t="shared" si="0"/>
        <v>72.63</v>
      </c>
      <c r="M22" s="18">
        <f>RANK(L22,$L$3:$L$22)</f>
        <v>20</v>
      </c>
      <c r="N22" s="13" t="s">
        <v>21</v>
      </c>
      <c r="O22" s="10" t="s">
        <v>22</v>
      </c>
    </row>
  </sheetData>
  <sortState ref="B3:AR22">
    <sortCondition ref="M3:M22"/>
  </sortState>
  <mergeCells count="1">
    <mergeCell ref="A1:O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2025-06-26T03:53:00Z</dcterms:created>
  <dcterms:modified xsi:type="dcterms:W3CDTF">2025-06-30T07:45:58Z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34A159BE109742F9873407EB115DC6D9_12</vt:lpwstr>
  </property>
</Properties>
</file>