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tabRatio="578"/>
  </bookViews>
  <sheets>
    <sheet name="附表1 项目库汇总表" sheetId="1" r:id="rId1"/>
  </sheets>
  <definedNames>
    <definedName name="_xlnm._FilterDatabase" localSheetId="0" hidden="1">'附表1 项目库汇总表'!$A$7:$AS$7</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<sst xmlns="http://schemas.openxmlformats.org/spreadsheetml/2006/main" count="1696" uniqueCount="687">
  <si>
    <t>附件</t>
  </si>
  <si>
    <t>2023年巩固拓展脱贫攻坚成果和乡村振兴项目库</t>
  </si>
  <si>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</si>
  <si>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</si>
  <si>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</si>
  <si>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</si>
  <si>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</si>
  <si>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</si>
  <si>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</si>
  <si>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</si>
  <si>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</si>
  <si>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</si>
  <si>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</si>
  <si>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</si>
  <si>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</si>
  <si>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</si>
  <si>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</si>
  <si>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</si>
  <si>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</si>
  <si>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</si>
  <si>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</si>
  <si>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</si>
  <si>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</si>
  <si>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</si>
  <si>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</si>
  <si>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</si>
  <si>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</si>
  <si>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</si>
  <si>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</si>
  <si>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</si>
  <si>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</si>
  <si>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</si>
  <si>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</si>
  <si>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</si>
  <si>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</si>
  <si>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</si>
  <si>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</si>
  <si>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</si>
  <si>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</si>
  <si>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</si>
  <si>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</si>
  <si>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</si>
  <si>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</si>
  <si>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</si>
  <si>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</si>
  <si>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</si>
  <si>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</si>
  <si>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</si>
  <si>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</si>
  <si>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</si>
  <si>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</si>
  <si>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</si>
  <si>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</si>
  <si>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</si>
  <si>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</si>
  <si>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</si>
  <si>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</si>
  <si>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长寿区2023年度城乡基本医疗保险</t>
  </si>
  <si>
    <t>巩固三保障成果</t>
  </si>
  <si>
    <t>健康</t>
  </si>
  <si>
    <t>参加城乡居民基本医疗保险</t>
  </si>
  <si>
    <t>为未纳入低收入人口监测范围的稳定脱贫人口10000人购买城乡居民基本医疗保险，脱贫人口(享受政策）资助50元/人。</t>
  </si>
  <si>
    <t>新建</t>
  </si>
  <si>
    <t>菩提街道等19个街镇</t>
  </si>
  <si>
    <t>通过城乡居民基本合作医疗保险项目实施，减轻脱贫人口参保缴费负担，减轻脱贫人口医疗费用负担。</t>
  </si>
  <si>
    <t>资助脱贫人口参加基本医疗保险人数≥10000人</t>
  </si>
  <si>
    <t>一站式结算率≥100%</t>
  </si>
  <si>
    <t>突发公共卫生事件及时处置率≥95%</t>
  </si>
  <si>
    <t>财政补助资金50万元</t>
  </si>
  <si>
    <t>脱贫户人均减少医疗保险费50元。</t>
  </si>
  <si>
    <t>受益脱贫人口数≥10000人</t>
  </si>
  <si>
    <t>项目实施年限≥1年；后期根据市级政策文件调整。</t>
  </si>
  <si>
    <t>受益人口满意度≥95%</t>
  </si>
  <si>
    <t>区医保局</t>
  </si>
  <si>
    <t>2023年</t>
  </si>
  <si>
    <t>是</t>
  </si>
  <si>
    <t>否</t>
  </si>
  <si>
    <t>无</t>
  </si>
  <si>
    <t>杨颖</t>
  </si>
  <si>
    <t>长寿区2023年度小额扶贫贷款贴息</t>
  </si>
  <si>
    <t>产业发展</t>
  </si>
  <si>
    <t>金融保险配套项目</t>
  </si>
  <si>
    <t>小额贷款贴息</t>
  </si>
  <si>
    <t>通过小额扶贫贷款贴息项目实施，扶贫小额信贷实现贷款户次2000户次，贷款利率一年期是4.35%，两年期及以上是4.75%，政府每季度为全区小额扶贫贷款户（每户不超过5万元）补贴利息。</t>
  </si>
  <si>
    <t>减轻小额信贷脱贫户融资成本，增加致富信心。</t>
  </si>
  <si>
    <t>帮助有生产经营或种养殖需求的脱贫户获得资金支持，助推脱贫户增收。</t>
  </si>
  <si>
    <t>通过小额扶贫贷款贴息项目实施，减轻小额信贷户融资成本，增加脱贫户致富信心。</t>
  </si>
  <si>
    <t>脱贫户累计获得贷款金额≥5000万元</t>
  </si>
  <si>
    <t>扶贫小额贷款还款率≥97%</t>
  </si>
  <si>
    <t>贷款及时发放率≥100%</t>
  </si>
  <si>
    <t>财政补助资金160万元</t>
  </si>
  <si>
    <t>带动增加脱贫户经济收入≥1000元</t>
  </si>
  <si>
    <t>受益脱贫户人口数≥1000户次</t>
  </si>
  <si>
    <t>受益脱贫户满意度≥100%</t>
  </si>
  <si>
    <t>区财政局</t>
  </si>
  <si>
    <t>李冬霞</t>
  </si>
  <si>
    <t>长寿区2023年度综合防贫保险项目</t>
  </si>
  <si>
    <t>参加其他补充医疗保险</t>
  </si>
  <si>
    <t>为49.6万农户（按户籍为统计口径）统一购买综合防贫保险，人均保费5.716元/人左右</t>
  </si>
  <si>
    <t>直接减轻脱贫人口49.6万人因病、因学、因灾等费用支出负担。</t>
  </si>
  <si>
    <t>为49.6万农户直接购买保险，减少在保险方面的支出。区级门户网站、镇、村级公示栏进行公告公示，接受社会群众监督举报。</t>
  </si>
  <si>
    <t>通过该项目实施，直接减轻49.6万人对象因病、因学、因灾等费用支出负担，提升健康扶贫效率，为脱贫户提供医疗保障。</t>
  </si>
  <si>
    <t>资助参加保险人数≥49.6万人。</t>
  </si>
  <si>
    <t>巩固脱贫保“一站式”结算率≥100%</t>
  </si>
  <si>
    <t>资金在规定时间内下达率和支付到位率100%</t>
  </si>
  <si>
    <t>脱贫人口参加巩固脱贫保险资助标准5.7元左右/人/年。</t>
  </si>
  <si>
    <t>减少脱贫户和监测对象医疗费用支出285万元</t>
  </si>
  <si>
    <t>受益脱贫人口数≥49.6万人</t>
  </si>
  <si>
    <t>项目实施年限≥1年</t>
  </si>
  <si>
    <t>受益脱贫人口满意度100%</t>
  </si>
  <si>
    <t>区乡村振兴局</t>
  </si>
  <si>
    <t>高天翔</t>
  </si>
  <si>
    <t>长寿区2023年项目管理费</t>
  </si>
  <si>
    <t>项目管理费</t>
  </si>
  <si>
    <t>用于脱贫户、帮扶责任记录帮扶情况、宣传政策、落实帮扶措施、档案整理、培训等方面的支出。项目建设管理的涉及前中后期经费支出。</t>
  </si>
  <si>
    <t>长寿区</t>
  </si>
  <si>
    <t>用于脱贫户、帮扶责任记录帮扶情况、宣传政策、落实帮扶措施、培训等方面的支出</t>
  </si>
  <si>
    <t>扶贫政策落到脱贫户，脱贫户知晓所有的扶贫政策，帮扶责任记录帮扶情况，通过帮扶措施帮扶脱贫人员的脱贫成果得到巩固。</t>
  </si>
  <si>
    <t>通过项目管理费的使用，支出用于脱贫户、帮扶责任人记录帮扶情况、宣传政策、落实帮扶措施等方面的资金</t>
  </si>
  <si>
    <t>档案整理数目≥100本</t>
  </si>
  <si>
    <t>项目验收合格率≥100%</t>
  </si>
  <si>
    <t>项目完成及时率≥100%</t>
  </si>
  <si>
    <t>财政补助资金30万元</t>
  </si>
  <si>
    <t>为项目管理提30万元资金供支持，加快项目建设进度。</t>
  </si>
  <si>
    <t>受益脱贫户≥50人</t>
  </si>
  <si>
    <t>李华玲</t>
  </si>
  <si>
    <t>长寿区2023年度农村服务型岗位</t>
  </si>
  <si>
    <t>就业项目</t>
  </si>
  <si>
    <t>公益性岗位</t>
  </si>
  <si>
    <t>提供符合农村服务型岗位的脱贫人口830名，每月不超过500元就业工资补助，加强脱贫劳动力就业。</t>
  </si>
  <si>
    <t>巩固符合农村服务型岗位830名脱贫劳动力就业，补贴资金500万元，安置脱贫人员就业增收。</t>
  </si>
  <si>
    <t>各街镇按照“按需设岗、以岗定员、总量控制、属地管理”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</si>
  <si>
    <t>通过设置公益性岗位，为符合农村服务型岗位就业的830名脱贫劳动补贴资金500万元，安置脱贫人员就业增收，增加脱贫人员收入。</t>
  </si>
  <si>
    <t>享受农村服务型岗位补贴人数≥650人</t>
  </si>
  <si>
    <t>农村服务型岗位补贴发放准确率≥95%</t>
  </si>
  <si>
    <t>补贴资金在规定时间内支付到位率≥95%</t>
  </si>
  <si>
    <t>农村服务型岗位补贴≤6000元/人</t>
  </si>
  <si>
    <t>提供符合条件的每名脱贫人，每月不超过500元就业工资补助，促进其增收。</t>
  </si>
  <si>
    <t>带动脱贫劳动力就业人数≥830人</t>
  </si>
  <si>
    <t>项目实施年限≥1年；后期根据政策文件调整。</t>
  </si>
  <si>
    <t>受益脱贫人口满意度≥95%</t>
  </si>
  <si>
    <t>区人力社保局</t>
  </si>
  <si>
    <t>各开发主体</t>
  </si>
  <si>
    <t>长寿区2023年脱贫人口大学生学费资助</t>
  </si>
  <si>
    <t>教育</t>
  </si>
  <si>
    <t>其他教育类项目</t>
  </si>
  <si>
    <t>为全区脱贫户大学生学费资助（不含新增、据实结算），资助标准为不超过8000元/人/年。</t>
  </si>
  <si>
    <t>各街镇</t>
  </si>
  <si>
    <t>减轻全区有大学生的脱贫户的经济负担，巩固教育有保障。</t>
  </si>
  <si>
    <t>通过教育资助，减少脱贫户在教育方面的支出。由本人（或家长、委托监护人）、在“重庆市学生资助信息化平台”在线申请，各街镇负责宣传动员并协助审核，区教委、区乡村振兴局、区财政局共同开展资助审核工作，区教委汇总相关数据，统计市级及区级财政应承担资助资金后报市教委、市财政局、市扶贫办审定。</t>
  </si>
  <si>
    <t>通过该项目实施，减轻有大学生的脱贫户经济负担，支持脱贫学生顺利完成教育学习，实现教育有保障。</t>
  </si>
  <si>
    <t>资助脱贫户子女人数≥80人</t>
  </si>
  <si>
    <t>资助标准达标率100%</t>
  </si>
  <si>
    <t>资助经费及时发放率100%</t>
  </si>
  <si>
    <t>财政补助资金70万</t>
  </si>
  <si>
    <t>减少全区原脱贫人口大学生费用支出70万元。</t>
  </si>
  <si>
    <t>受助学生满意度100%</t>
  </si>
  <si>
    <t>区教委</t>
  </si>
  <si>
    <t>李银勇</t>
  </si>
  <si>
    <t>长寿区2023年度雨露计划职业教育补助</t>
  </si>
  <si>
    <t>享受雨露计划职业教育补助</t>
  </si>
  <si>
    <t>为全区农村脱贫家庭、监测帮扶对象家庭中接受中、高等职业教育的学生进行补助，补助标准为每生每年3000元（分秋季、春季发放，每季1500元）。</t>
  </si>
  <si>
    <t>巩固拓展脱贫攻坚成果同乡村振兴有效衔接，减轻脱贫家庭、监测帮扶对象家庭中接受中、高等职业教育学生的经济负担，增强脱贫人口内生动力，提高脱贫人口自我发展能力，促进就业增收。</t>
  </si>
  <si>
    <t>通过雨露计划职业教育补助，减少脱贫家庭、监测帮扶对象家庭方面的支出。由本人（或家长、委托监护人）自主申报，各街镇负责宣传动员并进行初审、公示，区教委、区乡村振兴局、区财政局共同开展复核比对，确定补助对象名单。</t>
  </si>
  <si>
    <t>通过该项目实施，宣传国家职业教育支持政策和“雨露计划”扶持政策，减轻全区农村建档立卡脱贫家庭、监测帮扶对象家庭接受中、高等职业教育的经济负担，实现职业教育有保障。</t>
  </si>
  <si>
    <t>补助脱贫户、监测帮扶对象家庭子女人数≥300人</t>
  </si>
  <si>
    <t>补助标准达标率100%</t>
  </si>
  <si>
    <t>补助经费及时发放率100%</t>
  </si>
  <si>
    <t>财政补助资金40万</t>
  </si>
  <si>
    <t>符合标准的脱贫户学生，每生每年可减少家庭支出3000元</t>
  </si>
  <si>
    <t>补助脱贫家庭、监测帮扶对象家庭子女人数≥300人</t>
  </si>
  <si>
    <t>受助学生满意度≥95%</t>
  </si>
  <si>
    <t>长寿区2023年脱贫村“一村一品”项目产业扶贫保险</t>
  </si>
  <si>
    <t>特色产业保险保费补助</t>
  </si>
  <si>
    <t>支持乡村振兴，对脱贫村的一村一品建设项目提供保险保障。主要保障农作物因自然灾害和非检疫性病虫害等原因造成的农户损失，使其具有再生产能力。</t>
  </si>
  <si>
    <t>塘坝村等10个脱贫村</t>
  </si>
  <si>
    <t>对10个脱贫村的一村一品建设项目提供产业保险保障。</t>
  </si>
  <si>
    <t>通过项目实施，支持乡村振兴产业发展，对脱贫村的一村一品建设项目提供保险保障。主要保障农作物因自然灾害和非检疫性病虫害等原因造成的农户损失，使其具有再生产能力。</t>
  </si>
  <si>
    <t>种植业投保面积≥3000亩</t>
  </si>
  <si>
    <t>受灾损失赔付率≥96%</t>
  </si>
  <si>
    <t>规定时点理赔结案率≥96%</t>
  </si>
  <si>
    <t>财政补助资金15万</t>
  </si>
  <si>
    <t>对10个脱贫村的一村一品建设项目提供产业保险资金15万元。</t>
  </si>
  <si>
    <t>企业政策知晓率≥90%</t>
  </si>
  <si>
    <t>受益脱贫人口满意度≥100%</t>
  </si>
  <si>
    <t>长寿区2023年消费扶贫产销对接奖补项目</t>
  </si>
  <si>
    <t>加工流通项目</t>
  </si>
  <si>
    <t>品牌打造与展销平台</t>
  </si>
  <si>
    <t>全区实行消费扶贫，产销对接，做好消费扶贫活动，带动脱贫户农产品销售</t>
  </si>
  <si>
    <t>通过项目实施及消费扶贫，为200人脱贫户进行产销对接帮扶。</t>
  </si>
  <si>
    <t>村申报、镇审核，区级审定备案后，由承建单位拟定实施方案，核查通过后再组织进行，带动脱贫户增收。</t>
  </si>
  <si>
    <t>享受产销对接补助人数≥200人</t>
  </si>
  <si>
    <t>项目（工程）验收合格率≥100%</t>
  </si>
  <si>
    <t>项目（工程）完成及时率≥100%</t>
  </si>
  <si>
    <t>财政资金补助110万元</t>
  </si>
  <si>
    <t>带动脱贫户增收1000元，巩固脱贫质量。</t>
  </si>
  <si>
    <t>脱贫人口数≥200人</t>
  </si>
  <si>
    <t>长寿区2023年度脱贫人口跨省就业支持</t>
  </si>
  <si>
    <t>务工补助</t>
  </si>
  <si>
    <t>交通费补助</t>
  </si>
  <si>
    <t>对脱贫人口省外外出就业给与支持补助，给与省外务工一次性交通补贴等。计划补贴人数900人，鼻贴标准为200元/人，据实给予补助。</t>
  </si>
  <si>
    <t>菩提街道等18个街镇</t>
  </si>
  <si>
    <t>通过对全区脱贫人口发放外出务工一次性交通补贴20万元。促进脱贫人口返岗复工和转移就业。</t>
  </si>
  <si>
    <t>各镇街和相关部门做到对脱贫人口外出务工一次性交通补贴政策的宣传力度，符合条件的进行交通补助并公告公示，给予外出务工一次性交通补贴。并进行公告公示，接受社会群众监督举报。</t>
  </si>
  <si>
    <t>通过对全区脱贫人口发放外出务工一次性交通补贴10万元。促进脱贫人口返岗复工和转移就业。</t>
  </si>
  <si>
    <t>享受脱贫户外出务工交通补贴补贴人数700人</t>
  </si>
  <si>
    <t>脱贫户外出务工补贴发放准确率≥90%</t>
  </si>
  <si>
    <t>补贴资金在规定时间内支付到位率≥90%</t>
  </si>
  <si>
    <t>脱贫户外出务工补贴金额≤300元/人</t>
  </si>
  <si>
    <t>发放脱贫人口外出务工补贴金额≥9万元</t>
  </si>
  <si>
    <t>受益脱贫人口数≥700人</t>
  </si>
  <si>
    <t>可持续运行率≥90%</t>
  </si>
  <si>
    <t>陈黎明</t>
  </si>
  <si>
    <t>长寿区2023年“两品一标”农产品认证补助项目</t>
  </si>
  <si>
    <t>力争全年新认证绿色食品12个，续展认证绿色食品10个，再认证有机农产品15个，培育重庆名牌农产品5个。</t>
  </si>
  <si>
    <t>通过两品一标农产品认证奖补政策实施，鼓励有资格的主体开展农产品品牌建设，实现全年新认证力争全年新认证绿色食品12个，续展认证绿色食品10个，再认证有机农产品15个，培育重庆名牌农产品5个。</t>
  </si>
  <si>
    <t>通过“两品一标”农产品认证，促使获证企业按标生产，从而提高农产品质量安全水平，保障老百姓舌尖上的安全。同时有利于提高农产品品牌效益，增强我区农产品品牌知名度，提高市场竞争力和占有率。</t>
  </si>
  <si>
    <t>认证绿色食品≥12个</t>
  </si>
  <si>
    <t>获证产品合格率≥98%</t>
  </si>
  <si>
    <t>补助资金及时拨付率≥100%</t>
  </si>
  <si>
    <t>绿色食品5万元/个</t>
  </si>
  <si>
    <t>促进品牌农产品溢价≥5%</t>
  </si>
  <si>
    <t>农产品质量安全率≥98%</t>
  </si>
  <si>
    <t>绿色食品有效期3年</t>
  </si>
  <si>
    <t>受益主体满意度100%</t>
  </si>
  <si>
    <t>区农业农村委（农安中心）</t>
  </si>
  <si>
    <t>覃夕全</t>
  </si>
  <si>
    <t>长寿区2023年致富带头人奖补项目</t>
  </si>
  <si>
    <t>创业</t>
  </si>
  <si>
    <t>创业奖补</t>
  </si>
  <si>
    <t>按照程序认定家庭农场类、新型农村集体经济组织类等5类致富带头人，给予致富带头人建设项目上资金支持。计划认证并补贴人数为54人，补贴标准1万元/人。</t>
  </si>
  <si>
    <t>新型农村集体经济组织类等5类致富带头人，给予致富带头人建设项目上资金支持，带动农户至少20户务工，增加收入。</t>
  </si>
  <si>
    <t>群众广泛参与项目建设以及前期、中期、后期的监督.项目可带动20人以上村民务工，务工人员可以通过务工增加劳务收入，预计今年将为务工脱贫户增收2000余元。</t>
  </si>
  <si>
    <t>修建产业大棚≥5个</t>
  </si>
  <si>
    <t>项目验收合格率≥98%</t>
  </si>
  <si>
    <t>补助标准≤30万元</t>
  </si>
  <si>
    <t>项目实施后，预计今年将为务工脱贫户增收2000余元。</t>
  </si>
  <si>
    <t>受益脱贫人口数≥40人</t>
  </si>
  <si>
    <t>项目设施使用年限≥5年</t>
  </si>
  <si>
    <t>区农业农村委（区科教科）</t>
  </si>
  <si>
    <t>区农业农村委</t>
  </si>
  <si>
    <t>蒋丽芬</t>
  </si>
  <si>
    <t>长寿区2023年巩固脱贫到户（含监测帮扶对象）产业项目</t>
  </si>
  <si>
    <t>生产项目</t>
  </si>
  <si>
    <t>种养殖业基地</t>
  </si>
  <si>
    <t>形成监测帮扶对象“一户一业”的产业发展格局，根据监测帮扶对象自身和当地实际，引导其自主种植蔬菜、粮油，养殖生猪、牛、羊、鸡、鸭。</t>
  </si>
  <si>
    <t>引导其结合自己实际情况选择发展本地成熟农业产业的主动性，逐步形成“一户一业”的产业发展格局，强化防止返贫能力。</t>
  </si>
  <si>
    <t>引导监测帮扶对象结合自己实际情况选择发展本地成熟农业产业，脱贫不稳定户，每户补助金额不超过3000元；边缘易致贫户每户不超过2000元。按照自愿申请，村级申报，街镇审核，区级部门审定备案后，即可实施，并各级进行公示，接受群众全程参与监督举报。</t>
  </si>
  <si>
    <t>引导其结合自己实际情况选择发展本地成熟农业产业的主动性，逐步形成“一户一业”的产业发展格局，强化防止返贫能力</t>
  </si>
  <si>
    <t>鸡鸭鹅只数≥500只；猪、牛、羊养殖只数≥50只（头）</t>
  </si>
  <si>
    <t>种植成活率≥95%，养殖成活率≥90%</t>
  </si>
  <si>
    <t>产业到户按期完成率≥98%</t>
  </si>
  <si>
    <t>种植补助≥100元/亩，养殖补助≥15元/只</t>
  </si>
  <si>
    <t>带动脱贫户收入≥1万元</t>
  </si>
  <si>
    <t>受益帮扶对象≥14514人</t>
  </si>
  <si>
    <t>受益对象满意度≥100%</t>
  </si>
  <si>
    <t>区农业农村委（农研中心）</t>
  </si>
  <si>
    <t>贾静波</t>
  </si>
  <si>
    <t>长寿区2023年万顺镇水产养殖建设项目</t>
  </si>
  <si>
    <t>水产养殖业发展</t>
  </si>
  <si>
    <t>养殖基地大坝外钢筋混泥土长125米、宽19米、厚0.05米；养殖基地大坝内钢筋混泥土长63米、高5米、厚0.05米，增氧机12台，尾水治理：珍珠泡沫模板浮床2000平方米。</t>
  </si>
  <si>
    <t>万顺镇</t>
  </si>
  <si>
    <t>按照股权化改革要求，增加村集体经济收入：项目实施后每年分红给村集体经济≥0.75万元，分红不低于5年；与脱贫户利益联结：项目实施后，将为脱贫户创造1个就业岗位，预计带动脱贫户增收0.8万元。</t>
  </si>
  <si>
    <t>群众广泛参与项目建设以及前期、中期、后期的监督。其中至少带动1名脱贫户解决劳动岗位，预计今年将为脱贫户增收8000余元。</t>
  </si>
  <si>
    <t>项目建设任务内容实施后，每年分红给村集体经济≥0.75万元，分红不低于5年；为脱贫户创造至少1个的就业岗位，预计带动脱贫户增收0.6万元</t>
  </si>
  <si>
    <t>大坝混泥土长≥125米</t>
  </si>
  <si>
    <t>补助标准≤80万元</t>
  </si>
  <si>
    <t>村集体经济年收入≥7500元</t>
  </si>
  <si>
    <t>受益脱贫户人口数≥20人</t>
  </si>
  <si>
    <t>使用年限≥5年</t>
  </si>
  <si>
    <t>受益脱贫户满意度≥98%</t>
  </si>
  <si>
    <t>区农业农村委（区水产站）</t>
  </si>
  <si>
    <t>大洪湖水产有限公司</t>
  </si>
  <si>
    <t>项目实施后每年分红给村集体经济≥0.75万元，分红不低于5年。</t>
  </si>
  <si>
    <t>王元龙</t>
  </si>
  <si>
    <t>长寿区2023年石堰镇普子村水产养殖项目</t>
  </si>
  <si>
    <t>生产道路修复：路面修复，长度116米，宽4.25米，厚度0.2米，计13.6方（C25混凝土浇筑）；堡坎，堡坎长度27米，高4.5米，采用条石墩柱共6个，每个墩柱下部高度为2米，长2米，上部高度为2.5米，长1米，宽0.8米，合计用条石40.8方。</t>
  </si>
  <si>
    <t>石堰镇</t>
  </si>
  <si>
    <t>生产道路修复≥116米</t>
  </si>
  <si>
    <t>受益脱贫户人口数≥28人</t>
  </si>
  <si>
    <t>长寿区葛兴渔业有限公司</t>
  </si>
  <si>
    <t>项目实施后每年分红给村集体经济≥0.75万元，分红不低于5年</t>
  </si>
  <si>
    <t>长寿区2023年双龙镇水产养殖尾水处理设施项目</t>
  </si>
  <si>
    <t>便道，C20混凝土浇筑，宽2m*厚0.1m*长200m；C20混凝土浇筑，宽 1m*厚0.1m*长200m；护坡1：高3m*厚0.05m米*长450m，共1350㎡；制作预算报告、资金审计及结算报告。</t>
  </si>
  <si>
    <t>双龙镇</t>
  </si>
  <si>
    <t>生产便道≥200米</t>
  </si>
  <si>
    <t>补助标准≤70万元</t>
  </si>
  <si>
    <t>受益脱贫户人口数≥40人</t>
  </si>
  <si>
    <t>受益脱贫人口满意度≥98%</t>
  </si>
  <si>
    <t>长寿区蓝盔水产养殖家庭农场</t>
  </si>
  <si>
    <t>长寿区2023年双龙镇连丰村水产建设项目</t>
  </si>
  <si>
    <t>6000米护坡建设；3.2500米便道建设；4.30米路建设；5.养殖设备购置安装；
6.财务费用：预算报告、资金审计报告、结算报告；7.标识牌制作。</t>
  </si>
  <si>
    <t>双龙镇连丰村5组</t>
  </si>
  <si>
    <t>护坡建设≥6000米</t>
  </si>
  <si>
    <t>村集体经济年收入≥10000元</t>
  </si>
  <si>
    <t>长寿区艺文水产养殖家庭农场</t>
  </si>
  <si>
    <t>项目实施后每年分红给村集体经济≥1万元，分红不低于5年</t>
  </si>
  <si>
    <t>长寿区2023年星兆生态农业开发有限公司养殖场建设项目</t>
  </si>
  <si>
    <t>养殖业基地</t>
  </si>
  <si>
    <t>1、猪场主体建设：猪舍钢材与泡沫夹心彩钢瓦、猪圈、水泥地坪、库房等8140平方米，合计3250000元。
2、粪污全自动清理、收集、处理系统：漏粪板5000平方米（钢筋混凝土），630000元；刮粪槽3500立方米（砖混），350000元；刮粪机8套，80000元；粪污收集池1个 100立方米，40000元；化粪池1个1000立方米，400000元；干湿分离机2台，60000元；粪污收集管沟200米，20000元；粪污消纳管网2000米，100000元，粪污净化处理设备1套，120000元；合计1800000元。
3、自动饮水、加药系统：自动饮水碗400套，40000元；PPR32水管3000米，20000元；塑料水塔30吨2个，塑料水塔1吨5个，55000元；净水设备1套，80000元；全自动加药设备8套，48000元；合计243000元。
4、饲料全自动饲喂系统:料塔30吨2个，料塔20吨6个，料塔10吨3个，170000元；料线50型1000米，料线110型200米，180000元；不锈钢料槽110个，120000元；合计470000元
5、温度环境控制系统：环境控制器8套，40000元；风机70套，140000元；水帘700平方米，140000元；合计320000元。
6、母猪舍设备：产床50套，300000元；母猪限位栏200个，60000元；合计360000元</t>
  </si>
  <si>
    <t>江南街道天星村5组</t>
  </si>
  <si>
    <t xml:space="preserve">1、经济效益方面，预测每年星兆公司将增收150万元，村民年收入10万元以上。
2、社会效益方面，平衡了非洲猪瘟造成的生猪市场供需压力，可为市场每年提供优质生猪4400余头，计划带动脱贫户2户8人，计划雇佣脱贫户4名务工，预计每年为贫困户增收约15万元。
3、生态效益方面，可提供约200人用的生活能源（沼气），提供优质有机肥500吨/年。
4、收益分配方面，每年增加村集体经济约12.246万元。
</t>
  </si>
  <si>
    <t>1.通过项目建设，建立利益联结机制，按照文件要求，财政专项扶贫资金的50%即244.92万元由项目所在地村集体经济组织持股，每年按持股金额的5%的标准实行固定分红，分红年限为5年，5年内为天星村村集体分红共计61.23万元：其中村集体经济组织占20%，村全体脱贫户及未消除风险监测对象占80%；2.计划雇佣4名脱贫户务工；3.免费为脱贫户及村民提供优质有机肥。</t>
  </si>
  <si>
    <t>项目实施后，每年分红给村集体经济≥12.246万元，分红不低于5年；为脱贫户创造4个以上的就业岗位，预计带动脱贫户每年增收共计15万元以上。</t>
  </si>
  <si>
    <t>猪舍钢材与泡沫夹心彩钢瓦、猪圈、水泥地坪、库房等≥8140平方米</t>
  </si>
  <si>
    <t>补助标准≤500万元</t>
  </si>
  <si>
    <t>村集体经济年收入≥12.246元</t>
  </si>
  <si>
    <t>受益建档立卡脱贫户人口数≥4人</t>
  </si>
  <si>
    <t>区农业农村委（区畜牧兽医事务中心）</t>
  </si>
  <si>
    <t>重庆市星兆生态农业开发有限公司</t>
  </si>
  <si>
    <t>每年分红给村集体经济≥12.246万元，分红不低于5年</t>
  </si>
  <si>
    <t>廖小凤</t>
  </si>
  <si>
    <t>长寿区2023年长寿区元刚生猪养殖场改建项目</t>
  </si>
  <si>
    <t>1、粪污全自动清理、收集、处理系统：漏粪板2000平方米（钢筋混凝土），500000元；刮粪槽1200立方米（砖混），120000元；刮粪机11套，110000元；粪污收集池1个 100立方米，40000元；干湿分离机2台，60000元；粪污收集管沟200米，20000元；粪污消纳管网1000米，50000元，粪污净化处理设备1套，120000元；合计900000元。
2、自动饮水、加药系统：自动饮水碗150套，15000元；PPR32水管及配件1000米，10000元；净水设备1套，80000元；全自动加药设备3套，20000元；合计125000元。
3、饲料全自动饲喂系统:料塔30吨3个，料塔20吨2个，80000元；料线50型350米，料线110型100米，90000元；不锈钢料槽32个，32000元；合计202000元
4、温度环境控制系统：环境控制器4套，23000元；风机12套，24000元；水帘250平方米，50000元；合计97000元。</t>
  </si>
  <si>
    <t>改建</t>
  </si>
  <si>
    <t>江南街道天星村7组</t>
  </si>
  <si>
    <t xml:space="preserve">1、经济效益方面，预测每年星兆公司将增收150万元，村民年收入10万元以上。
2、社会效益方面，平衡了非洲猪瘟造成的生猪市场供需压力，可为市场每年提供优质生猪4400余头，计划带动脱贫户2户8人，计划雇佣脱贫户4名务工，预计每年为贫困户增收约15万元。
3、生态效益方面，可提供约200人用的生活能源（沼气），提供优质有机肥500吨/年。
4、收益分配方面，每年增加村集体经济约2.648万元。
</t>
  </si>
  <si>
    <t>1.通过项目建设，建立利益联结机制，按照文件要求，财政专项扶贫资金的50%即52.96万元由项目所在地村集体经济组织持股，每年按持股金额的5%的标准实行固定分红，分红年限为5年，5年内为天星村村集体分红共计13.24万元：其中村集体经济组织占20%，村全体脱贫户及未消除风险监测对象占80%；2.计划雇佣4名脱贫户务工；3.免费为脱贫户及村民提供优质有机肥。</t>
  </si>
  <si>
    <t>项目实施后，每年分红给村集体经济≥2.648万元，分红不低于5年；为脱贫户创造4个以上的就业岗位，预计带动脱贫户每年增收共计15万元以上。</t>
  </si>
  <si>
    <t>粪污全自动清理、收集系统≥1套；</t>
  </si>
  <si>
    <t>补助标准≤106万元</t>
  </si>
  <si>
    <t>村集体经济年收入≥26480元</t>
  </si>
  <si>
    <t>每年分红给村集体经济≥2.648万元，分红不低于5年</t>
  </si>
  <si>
    <t>王元刚</t>
  </si>
  <si>
    <t>长寿区2023年长寿区科池生态养猪场引种和粪污处理设施建设项目</t>
  </si>
  <si>
    <t>标准化养猪场已经建成，占用流转农业设施用地19.31亩，圈舍及配套设施房屋6014㎡，引进种猪210头。</t>
  </si>
  <si>
    <t>长寿区江南街道五堡村4组</t>
  </si>
  <si>
    <t>1.通过项目建设，养猪场项目可以保障合作社消纳果园41户土地农户享受流转土地使用费20万元以上。
2.通过项目实施，为五堡村等提供就近劳务，全年创造近30个就近务工机会，增加务工收入15万元。
3.通过项目建设，我社将与江南街道五堡村开展2021年开始延续5年的股权化改革，为五堡村集体每年实现股权固定分红2.5万元，5年共计12.5万元。</t>
  </si>
  <si>
    <t>1.通过项目建设，建立利益联结机制，按照文件要求，每年按持股金额的5%的标准实行固定分红，分红年限为5年，5年内为五堡村村集体分红共计13.24万元：其中村集体经济组织占20%，村全体脱贫户及未消除风险监测对象占80%；2.计划雇佣4名脱贫户务工；3.免费为脱贫户及村民提供优质有机肥。</t>
  </si>
  <si>
    <t>标准化养猪场已经建成，占用流转农业设施用地19.31亩，圈舍及配套设施房屋6014㎡，规模为自繁自养2490头/年存栏完成总投资1470万元。</t>
  </si>
  <si>
    <t>引进种猪≥210头。</t>
  </si>
  <si>
    <t>补助标准≤100万元</t>
  </si>
  <si>
    <t>村集体经济年收入≥25000元</t>
  </si>
  <si>
    <t>重庆市长寿区科池农业专业合作社</t>
  </si>
  <si>
    <t>刘友生</t>
  </si>
  <si>
    <t>长寿区2023年龙河镇四坪村重庆龙河兔业发展有限公司兔舍提升改造项目</t>
  </si>
  <si>
    <t>养兔场馆300平方米.包含：场馆、兔笼、自动上料系统、自动化除粪系统、自动空气净化系统、监控系统智能环境控制系统。</t>
  </si>
  <si>
    <t>龙河镇四坪村5组</t>
  </si>
  <si>
    <t>通过建立资产收益、土地流转、资金入股、房屋联营、务工就业、产品代销、生产托管、租赁经营等利益联结方式带动项目所在地贫困人口受益。</t>
  </si>
  <si>
    <t>1．财政补助资金的50%由所在村集体经济组织持股，每年按持股金额5%的标准实行分红：其中村集体经济组织占20%，村全体脱贫户及未消除风险监测对象占80%；2.其他带动脱贫户方式</t>
  </si>
  <si>
    <t>投入建设资金200万元，养兔场馆300平方米.包含：场馆、兔笼、自动上料系统、自动化除粪系统、自动空气净化系统、监控系统智能环境控制系统。</t>
  </si>
  <si>
    <t>游客参观可互动养兔场馆300平米</t>
  </si>
  <si>
    <t>验收通过率95%以上</t>
  </si>
  <si>
    <t>规定时间内项目完成率90以上</t>
  </si>
  <si>
    <t>补助标准≤160万元</t>
  </si>
  <si>
    <t>增加收入15万元/年</t>
  </si>
  <si>
    <t>间接带动20户以上农户增幅3000元。</t>
  </si>
  <si>
    <t>重庆龙河兔业发展有限公司</t>
  </si>
  <si>
    <t>补助资金的50%由项目所在地村集体经济持股，每年按持股金额5%—8%的标准实行固定分红，分红年限不低于5年。</t>
  </si>
  <si>
    <t>李德云</t>
  </si>
  <si>
    <t>长寿区2023年葛兰镇中华村弘群扬生猪养殖场项目</t>
  </si>
  <si>
    <t>改扩建标准化育肥猪舍4栋，购置安装自动喂料，环控设施，粪污处理、消毒设施设备。</t>
  </si>
  <si>
    <t>葛兰镇中华村1组</t>
  </si>
  <si>
    <t>预期每年将增效40万余元。同时解决农村剩余劳动力和低保脱贫户10人就业，人均收入7.5万元</t>
  </si>
  <si>
    <t>群众广泛参与项目建设以及前期、中期、后期的监督。解决10人就业，人均收入7.5万元</t>
  </si>
  <si>
    <t>项目实施后，每年分红给村集体经济≥9.1万元，分红不低于10年；为脱贫户创造2个以上的就业岗位。</t>
  </si>
  <si>
    <t>改扩建标准化育肥猪舍≥4栋</t>
  </si>
  <si>
    <t>补助标准≤260万元</t>
  </si>
  <si>
    <t>村集体经济年收入≥9.1万元</t>
  </si>
  <si>
    <t>受益建档立卡脱贫户人口数≥2人</t>
  </si>
  <si>
    <t>重庆弘群扬农业发展有限公司</t>
  </si>
  <si>
    <t>财政补助资金的50%由所在村集体经济组织持股，每年按持股金额7%的标准实行分红，分红不低于10年。</t>
  </si>
  <si>
    <t>罗龙飞</t>
  </si>
  <si>
    <t>长寿区2023年长寿区肥头大耳种养殖有限公司项目</t>
  </si>
  <si>
    <t>1、引进种母猪290头，种公猪3头。
2、种猪舍建设：产保一体床80套，限位栏20套。
3、钢筋混凝土储水池90立方米</t>
  </si>
  <si>
    <t>葛兰镇湾丘村5组</t>
  </si>
  <si>
    <t>预期年出栏2000头生猪，销售收入600万元，受益群众15人，增加收入0.1万元/人。</t>
  </si>
  <si>
    <t>群众广泛参与项目建设以及前期、中期、后期的监督。受益群众15人，增加收入0.1万元/人</t>
  </si>
  <si>
    <r>
      <rPr>
        <sz val="11"/>
        <rFont val="方正黑体_GBK"/>
        <charset val="134"/>
      </rPr>
      <t>项目实施后，每年分红给村集体经济≥</t>
    </r>
    <r>
      <rPr>
        <sz val="11"/>
        <color rgb="FFFF0000"/>
        <rFont val="方正黑体_GBK"/>
        <charset val="134"/>
      </rPr>
      <t>1.69万元</t>
    </r>
    <r>
      <rPr>
        <sz val="11"/>
        <color rgb="FF333333"/>
        <rFont val="方正黑体_GBK"/>
        <charset val="134"/>
      </rPr>
      <t>，分红不低于10年；为脱贫户创造3个就业岗位</t>
    </r>
  </si>
  <si>
    <t>引进种母猪≥290头</t>
  </si>
  <si>
    <r>
      <rPr>
        <sz val="11"/>
        <rFont val="方正黑体_GBK"/>
        <charset val="134"/>
      </rPr>
      <t>补助标准≤</t>
    </r>
    <r>
      <rPr>
        <sz val="11"/>
        <color indexed="10"/>
        <rFont val="方正黑体_GBK"/>
        <charset val="134"/>
      </rPr>
      <t>48.3万元</t>
    </r>
  </si>
  <si>
    <r>
      <rPr>
        <sz val="11"/>
        <rFont val="方正黑体_GBK"/>
        <charset val="134"/>
      </rPr>
      <t>村集体经济年收入≥</t>
    </r>
    <r>
      <rPr>
        <sz val="11"/>
        <color rgb="FFFF0000"/>
        <rFont val="方正黑体_GBK"/>
        <charset val="134"/>
      </rPr>
      <t>1.69万元</t>
    </r>
  </si>
  <si>
    <t>受益建档立卡脱贫户人口数≥3人</t>
  </si>
  <si>
    <t>重庆市长寿区肥头大耳种养殖有限公司</t>
  </si>
  <si>
    <t>李棵</t>
  </si>
  <si>
    <t>长寿区2023年长寿区鹏群养殖发展有限公司生猪标准化养殖场建设项目</t>
  </si>
  <si>
    <t>1、生猪标准化养殖场建设（2栋，共1860平方米）； 2、温控设施（风机8个水帘4组）；  
3、修建围墙（长165m*高2m）；
4、种猪舍建设及引种；
5、粪污处理设施（储液池、干粪棚、沼气池）；
6、无害化处理池</t>
  </si>
  <si>
    <t>葛兰镇烟坡村3组</t>
  </si>
  <si>
    <r>
      <rPr>
        <sz val="11"/>
        <rFont val="方正黑体_GBK"/>
        <charset val="134"/>
      </rPr>
      <t>预期年出栏1200头生猪，销售收入360万元，受益群众10人，其中3人为脱贫户，可增加年收入</t>
    </r>
    <r>
      <rPr>
        <sz val="11"/>
        <color rgb="FFFF0000"/>
        <rFont val="方正黑体_GBK"/>
        <charset val="134"/>
      </rPr>
      <t>1万元</t>
    </r>
  </si>
  <si>
    <r>
      <rPr>
        <sz val="11"/>
        <rFont val="方正黑体_GBK"/>
        <charset val="134"/>
      </rPr>
      <t>群众广泛参与项目建设以及前期、中期、后期的监督。受益群众10人，其中3人为脱贫户，可增加年收入</t>
    </r>
    <r>
      <rPr>
        <sz val="11"/>
        <color rgb="FFFF0000"/>
        <rFont val="方正黑体_GBK"/>
        <charset val="134"/>
      </rPr>
      <t>1万元</t>
    </r>
  </si>
  <si>
    <r>
      <rPr>
        <sz val="11"/>
        <rFont val="方正黑体_GBK"/>
        <charset val="134"/>
      </rPr>
      <t>项目实施后，每年分红给村集体经济≥</t>
    </r>
    <r>
      <rPr>
        <sz val="11"/>
        <color rgb="FFFF0000"/>
        <rFont val="方正黑体_GBK"/>
        <charset val="134"/>
      </rPr>
      <t>2.76万元</t>
    </r>
    <r>
      <rPr>
        <sz val="11"/>
        <color rgb="FF333333"/>
        <rFont val="方正黑体_GBK"/>
        <charset val="134"/>
      </rPr>
      <t>，分红不低于10年；为脱贫户创造3个就业岗位</t>
    </r>
  </si>
  <si>
    <t>生猪标准化养殖场建设≥1860平方米</t>
  </si>
  <si>
    <r>
      <rPr>
        <sz val="11"/>
        <rFont val="方正黑体_GBK"/>
        <charset val="134"/>
      </rPr>
      <t>补助标准≤</t>
    </r>
    <r>
      <rPr>
        <sz val="11"/>
        <color indexed="10"/>
        <rFont val="方正黑体_GBK"/>
        <charset val="134"/>
      </rPr>
      <t>78.9564万元</t>
    </r>
  </si>
  <si>
    <r>
      <rPr>
        <sz val="11"/>
        <rFont val="方正黑体_GBK"/>
        <charset val="134"/>
      </rPr>
      <t>村集体经济年收入≥</t>
    </r>
    <r>
      <rPr>
        <sz val="11"/>
        <color indexed="10"/>
        <rFont val="方正黑体_GBK"/>
        <charset val="134"/>
      </rPr>
      <t>2.76万元</t>
    </r>
  </si>
  <si>
    <t>重庆市长寿区鹏群养殖发展有限公司</t>
  </si>
  <si>
    <t>与村财政补助资金的50%由所在村集体经济组织持股，每年按持股金额7%的标准实行分红，分红不低于10年。</t>
  </si>
  <si>
    <t>刘玉明</t>
  </si>
  <si>
    <t>长寿区2023年现代农业发展建设项目</t>
  </si>
  <si>
    <t>种植业基地</t>
  </si>
  <si>
    <t>购置水肥一体机1套、反冲洗砂石过滤器1套、反冲洗碟片过滤器1套、7.5KW变频控制系统5套、水泵2套、管道阀门滴灌管共29800m、滴箭7900付、电控阀5个、减压阀5套、304不锈钢球阀8套、PE管件1批、电控箱1台；
2.同富环保防草布（0.8Mx500M）36700平米。</t>
  </si>
  <si>
    <t>龙河镇龙河村2组</t>
  </si>
  <si>
    <t>通过流转撂荒十余年的150余亩土地，每年为农民增加土地租金收入2万余元；带动脱贫户3人及以上（其中务工人数1人及以上），增收8000元，带动农户5人，增收3万元；农业用水量减少50%，减少水分下渗和蒸发，施肥量要减少50%-60%，改善土壤质量，提升产品质量。</t>
  </si>
  <si>
    <t>带动脱贫户3人及以上（其中务工人数1人及以上），增收6000元，带动农户5人，增收3万元。</t>
  </si>
  <si>
    <t>财政投入资金50%由项目所在村集体经济组织持股，每年按持股金额5%的标准实行固定分红（分红金额10000元/年），分红期限不少于5年</t>
  </si>
  <si>
    <t>购置自动化灌溉系统≥1套</t>
  </si>
  <si>
    <t>补助标准≤120万元</t>
  </si>
  <si>
    <t>区农业农村委（区农研中心）</t>
  </si>
  <si>
    <t>重庆哈维斯特现代农业发展有限公司</t>
  </si>
  <si>
    <t>周于玲</t>
  </si>
  <si>
    <t>长寿区2023年和兴源农业开发有限公司产业建设项目</t>
  </si>
  <si>
    <t>果树避雨棚修建涉及19亩土地：占地面积12673平方米，其中宽10米，离地高4.5米的联动式避雨棚</t>
  </si>
  <si>
    <t>投产后年产量可达50万斤，利用乡村旅游、线上销售、采摘可实现销售收入250余万元，有效解决周边农户就业，增加收入，带动脱贫户3户5人。</t>
  </si>
  <si>
    <t>通过务工就业的方式带动项目所在村脱贫人口3人，其中长期在公司务工人数1人。</t>
  </si>
  <si>
    <t>新建避雨棚≥12673平方米</t>
  </si>
  <si>
    <t>重庆市长寿区和兴源农业开发有限公司</t>
  </si>
  <si>
    <t>陈世远</t>
  </si>
  <si>
    <t>长寿区2023年正农生态农业开发有限公司产业建设项目</t>
  </si>
  <si>
    <t>大棚每亩钢管275支、卡槽58支、卡丝178根、拱连杆81个、薄膜49公斤；建设钢管大棚27.8亩，18519㎡。</t>
  </si>
  <si>
    <t>项目实施后，预计可解决脱贫人口务工1人，带动脱贫人口3人，带动脱贫户增加劳务收入8000元/人/年，为预计每年增加收入20万元，每年为村集体经济组织增加收入1万元。</t>
  </si>
  <si>
    <t>项目实施预计可解决脱贫人口务工1人，带动脱贫人口3人，带动脱贫户增加劳务收入8000元/人/年</t>
  </si>
  <si>
    <t>建设镀锌圆钢大棚18519㎡</t>
  </si>
  <si>
    <t>重庆市长寿区正农生态农业开发有限公司</t>
  </si>
  <si>
    <t>李宁</t>
  </si>
  <si>
    <t>长寿区2023年三田农业科技有限公司产业项目</t>
  </si>
  <si>
    <t>购置农用挖机1台，购置旋耕、开沟、施肥、除草、回填一体机1台，购置自走打药机一台</t>
  </si>
  <si>
    <t>龙河镇河堰村</t>
  </si>
  <si>
    <t>项目建成投用后，可降低生产成本，提高工作效率，同时能常年吸纳就业人员5人，带动脱贫人口3人产生良好的经济、社会和生态效益。</t>
  </si>
  <si>
    <t>常年吸纳就业人员5人，带动脱贫人口3人，年能增加就业人员收入1万元</t>
  </si>
  <si>
    <t>农用挖机≥1台</t>
  </si>
  <si>
    <t>重庆三田农业科技有限公司</t>
  </si>
  <si>
    <t>林洪兴</t>
  </si>
  <si>
    <t>长寿区2023年市康宏生态农业有限公司产业建设项目</t>
  </si>
  <si>
    <t>购置安装半自动深朝多功能真空包装机设备2台；购置包装捆轧机1台；购置半自动托盘运输叉车1台</t>
  </si>
  <si>
    <t>石堰镇高庙村</t>
  </si>
  <si>
    <t>该项目建成后，将能带动吸纳农村就业人员10余人（其中脱贫户3户）；扩大生产规模，年增产鲜花椒45万斤水果50万斤，能为合作社预计带来分红收益3.5万元。</t>
  </si>
  <si>
    <t>该项目建成后，将能带动吸纳农村就业人员10余人（其中脱贫户3户），能增加农民务工收入30余万元</t>
  </si>
  <si>
    <t>购置农用设备≥4台</t>
  </si>
  <si>
    <t>补助标准≤90万元</t>
  </si>
  <si>
    <t>受益建档立卡脱贫户人口数≥5人</t>
  </si>
  <si>
    <t>重庆市康宏生态农业有限公司</t>
  </si>
  <si>
    <t>刘小洪</t>
  </si>
  <si>
    <t>长寿区2023年牛队长生态农业有限公司产业提档升级项目</t>
  </si>
  <si>
    <t>购置微耕机1台、打药机1台、割草机1台，轮式拖拉机带旋耕机1台，购买太阳能杀虫灯10盏。</t>
  </si>
  <si>
    <t>云台镇桥坝村</t>
  </si>
  <si>
    <t>带动当地村民临时就近就业10余人，促进当地村民增收致富；土地流转提高村民收益，促进增收。</t>
  </si>
  <si>
    <t>群众广泛参与项目建设以及前期、中期、后期的监督项目，带动当地村民临时就近就业10余人，促进当地村民增收致富。</t>
  </si>
  <si>
    <t>财政投入资金50%由项目所在村集体经济组织持股，每年按持股金额5%的标准实行固定分红（分红金额6250元/年），分红不低于5年。</t>
  </si>
  <si>
    <t>购置农机设备≥4台</t>
  </si>
  <si>
    <t>村集体经济年收入≥6250元</t>
  </si>
  <si>
    <t>受益脱贫人口数≥2人</t>
  </si>
  <si>
    <t>重庆牛队长生态农业有限公司</t>
  </si>
  <si>
    <t>项目实施后每年分红给村集体经济≥6250元，分红不低于5年</t>
  </si>
  <si>
    <t>刘明斌</t>
  </si>
  <si>
    <t>长寿区2023年煌烜农业有限公司
产业项目建设</t>
  </si>
  <si>
    <t>购置安装半自动深朝多功能真空包装机设备2台；购置包装捆轧机1台；购置半自动托盘运输叉车1台。</t>
  </si>
  <si>
    <t>万顺镇院子村</t>
  </si>
  <si>
    <t>项目实施预计可为脱贫户提供务工就业岗位1户2人，带动脱贫户增加劳务收入5000元/人/年，为当地提供临时就业10000个工时，为当地村民每年收入增收20万元。</t>
  </si>
  <si>
    <t>群众广泛参与项目建设以及前期、中期、后期的监督项目，为脱贫户提供务工就业岗位1户2人，带动脱贫户增加劳务收入5000元/人/年。</t>
  </si>
  <si>
    <t>财政投入资金50%由项目所在村集体经济组织持股，每年按持股金额5%的标准实行固定分红（分红金额3750元/年），分红不低于5年。</t>
  </si>
  <si>
    <t>购置包装机设备≥2台</t>
  </si>
  <si>
    <t>补助标准≤60万元</t>
  </si>
  <si>
    <t>村集体经济年收入≥3750元</t>
  </si>
  <si>
    <t>受益脱贫户人口数≥2人</t>
  </si>
  <si>
    <t>重庆煌烜农业有限公司</t>
  </si>
  <si>
    <t>项目实施后每年分红给村集体经济≥3750元，分红不低于5年</t>
  </si>
  <si>
    <t>袁平</t>
  </si>
  <si>
    <t>长寿区2022年栗脆生态农业发展有限公司产业提档升级项目</t>
  </si>
  <si>
    <t>购置打药机3台、电动修枝剪刀9把、履带式自走多功能施肥机1台、割晒机1台。</t>
  </si>
  <si>
    <t>凤城街道永丰村</t>
  </si>
  <si>
    <t>项目实施可使得永丰村5人人均增加约3000元，其中参与项目务工脱贫户4人。</t>
  </si>
  <si>
    <t>群众广泛参与项目建设以及前期、中期、后期的监督项目，约5人参与前期项目确定会议，约5人参与入库项目的选择，约4人参与项目实施过程中施工质量和资金使用的监督。每年按持股金额5%的标准实行固定分红（分红金额4500元/年），分红不低于5年。</t>
  </si>
  <si>
    <t>财政投入资金50%由项目所在村集体经济组织持股，每年按持股金额5%的标准实行固定分红（分红金额4500元/年），分红不低于5年。</t>
  </si>
  <si>
    <t>购置农机设备≥3套</t>
  </si>
  <si>
    <t>村集体经济年收入≥4500元</t>
  </si>
  <si>
    <t>受益脱贫户人口数≥4人</t>
  </si>
  <si>
    <t>重庆栗脆生态农业发展有限公司</t>
  </si>
  <si>
    <t>项目实施后每年分红给村集体经济≥4500元，分红不低于5年</t>
  </si>
  <si>
    <t>余美蓉</t>
  </si>
  <si>
    <t>长寿区2023年杰冠生态农业开发有限公司产业项目</t>
  </si>
  <si>
    <t>安装运输机1台，安装杀虫灯14个，购买牵引式打药机1台，购买手扶式电动割草机1台，购买电动修剪机3个。</t>
  </si>
  <si>
    <t>双龙镇飞石村</t>
  </si>
  <si>
    <t>带动周边农户50余户村民致富（其中脱困户4户）；提升产业项目收益，每年按持股金额5%的标准实行固定分红（分红金额3750元/年），分红不低于5年。</t>
  </si>
  <si>
    <t>群众广泛参与项目建设以及前期、中期、后期的监督项目，带动周边农户50余户村民致富（其中脱困户4户），每年按持股金额5%的标准实行固定分红（分红金额3750元/年），分红不低于5年。</t>
  </si>
  <si>
    <t>购置农机设备≥5台</t>
  </si>
  <si>
    <t>补助标准≤65万元</t>
  </si>
  <si>
    <t>重庆杰冠生态农业开发有限公司</t>
  </si>
  <si>
    <t>雷洪波</t>
  </si>
  <si>
    <t>长寿区2023年粮食产业全程机械化能力提升项目</t>
  </si>
  <si>
    <t>产业服务支撑项目</t>
  </si>
  <si>
    <t>农业社会化</t>
  </si>
  <si>
    <t>购买旋耕机、收割机、弥雾机、割草机、农用无人机等农业社会化服务设备20台套</t>
  </si>
  <si>
    <t>洪湖镇普兴村</t>
  </si>
  <si>
    <t>带动脱贫户就业创业，项目实施后，将为脱贫户创造1个以上的就业岗位，预计带动脱贫户增收0.1万元以上。</t>
  </si>
  <si>
    <t>群众广泛参与项目建设以及前期、中期、后期的监督项目可带动10人以上村民务工，务工人员可以通过务工增加劳务收入，其中至少带动5名脱贫户就业，预计今年将为每户脱贫户增收1000余元。</t>
  </si>
  <si>
    <t>项目实施后为脱贫户创造1个以上的就业岗位，预计带动脱贫户增收0.7万元以上。</t>
  </si>
  <si>
    <t>购买产业设备≥20套</t>
  </si>
  <si>
    <t>补助标准≤200万元</t>
  </si>
  <si>
    <t>受益脱贫户年收入≥5000元</t>
  </si>
  <si>
    <t>受益脱贫户人口数≥5人</t>
  </si>
  <si>
    <t>项目设备使用年限≥5年</t>
  </si>
  <si>
    <t>张雪</t>
  </si>
  <si>
    <t>长寿区2023年度乡村治理积分制建设软件项目</t>
  </si>
  <si>
    <t>乡村治理和精神文明建设</t>
  </si>
  <si>
    <t>乡村治理</t>
  </si>
  <si>
    <t>推进“积分制”“清单制”等管理方式</t>
  </si>
  <si>
    <t>通过采购购买乡村治理积分制软件，加强全区19个街镇乡村治理积分制推广过程中的工作效率。</t>
  </si>
  <si>
    <t>全区涉农村居的群众可自行操作积分上报，科学管理，加强全区19个街镇乡村治理积分制推广过程中的工作效率。</t>
  </si>
  <si>
    <t>通过软件采购和后期培训，帮组全区涉农村居的群众实行自行操作的积分上报，科学管理，加强全区19个街镇乡村治理积分制推广过程中的工作效率。</t>
  </si>
  <si>
    <t>采购软件≥1套</t>
  </si>
  <si>
    <t>采购验收合格率≥100%</t>
  </si>
  <si>
    <t>采购资金及时拨付率≥100%</t>
  </si>
  <si>
    <r>
      <rPr>
        <sz val="11"/>
        <rFont val="方正黑体_GBK"/>
        <charset val="134"/>
      </rPr>
      <t>补助资金</t>
    </r>
    <r>
      <rPr>
        <sz val="11"/>
        <rFont val="宋体"/>
        <charset val="134"/>
      </rPr>
      <t>≤</t>
    </r>
    <r>
      <rPr>
        <sz val="11"/>
        <rFont val="方正黑体_GBK"/>
        <charset val="134"/>
      </rPr>
      <t>100</t>
    </r>
    <r>
      <rPr>
        <sz val="11"/>
        <rFont val="宋体"/>
        <charset val="134"/>
      </rPr>
      <t>万</t>
    </r>
  </si>
  <si>
    <t>区农业农村委（人居办）</t>
  </si>
  <si>
    <t>区农业农村委（社会事业科）</t>
  </si>
  <si>
    <t>李燕慧</t>
  </si>
  <si>
    <t>长寿区2023年农村基础设施补短板项目</t>
  </si>
  <si>
    <t>乡村建设行动</t>
  </si>
  <si>
    <t>人居环境整治</t>
  </si>
  <si>
    <t>农村污水治理</t>
  </si>
  <si>
    <t>村排水沟治理等，与乡村振兴衔接。</t>
  </si>
  <si>
    <t>葛兰镇等12个街镇</t>
  </si>
  <si>
    <t>项目实施后，为脱贫户创造更好的生活生产条件，方便产业运输，群众出行，推进乡村振兴。</t>
  </si>
  <si>
    <t>群众广泛参与项目建设以及前期、中期、后期的监督.项目可带动10人以上村民务工，务工人员可以通过务工增加劳务收入，预计今年将为务工户增收2000余元。</t>
  </si>
  <si>
    <t>项目实施后，为脱贫户创造更好的生活生产条件，更加改善乡村容貌，推进乡村振兴。</t>
  </si>
  <si>
    <t>排水沟治理≥2000米</t>
  </si>
  <si>
    <t>预计带动务工户或脱贫户增收2000余元。</t>
  </si>
  <si>
    <t>受益脱贫户满意度≥95%</t>
  </si>
  <si>
    <t>扶杰文</t>
  </si>
  <si>
    <t>长寿区2023年农村小型水厂水质达标升级改造项目（2023年）</t>
  </si>
  <si>
    <t>农村基础设施</t>
  </si>
  <si>
    <t>农村供水保障设施建设</t>
  </si>
  <si>
    <t>开展农村水厂水质达标改造工程，实施洪湖镇称沱供水站改造及管网延伸，晏家街道金龙村何家槽供水点、金龙煤洞供水点改造，实施长寿湖镇玉华村柏林供水站改造及管道延伸。配齐净化消毒设施，整治水厂环境，全面提升其供水保障水平。</t>
  </si>
  <si>
    <t>晏家、洪湖等</t>
  </si>
  <si>
    <t>实施洪湖镇称沱供水站改造及管网延伸，晏家街道金龙村何家槽供水点、金龙煤洞供水点改造，实施长寿湖镇玉华村柏林供水站改造及管道延伸。配齐净化消毒设施，整治水厂环境，全面提升其供水保障水平。,受益群众满意度90%以上。</t>
  </si>
  <si>
    <t>群众广泛参与项目建设以及前期、中期、后期的监督.项目可带动10人以上村民务工，务工人员可以通过务工增加劳务收入，预计今年将为务工脱贫户增收2000余元。</t>
  </si>
  <si>
    <t>项目实施后，为脱贫户创造更好的生活生产条件，保证小型水厂水质合格。</t>
  </si>
  <si>
    <t>涉及街镇≥2个</t>
  </si>
  <si>
    <t>补助标准≤600万元</t>
  </si>
  <si>
    <t>受益脱贫人口数≥20000人</t>
  </si>
  <si>
    <t>区水利局</t>
  </si>
  <si>
    <t>袁健</t>
  </si>
  <si>
    <t>长寿区2023年农村人居环境垃圾治理项目</t>
  </si>
  <si>
    <t>农村垃圾治理</t>
  </si>
  <si>
    <t>采购更新各街镇农村生活垃圾箱（桶)，采购更新各街镇农村生活垃圾收运车辆，充实各街镇农村生活垃圾治理运输能力，提高农村生活垃圾及时、快速收运处置能力，提高农村垃圾治理能力，提升农村人居环境，改善农村生产生活条件，进一步衔接助推乡村振兴。</t>
  </si>
  <si>
    <t>区内各街镇</t>
  </si>
  <si>
    <t>项目实施后，为农村及脱贫户创造更好的生活生产条件，提高农村垃圾治理能力，推进人居环境提升，衔接推进乡村振兴。。</t>
  </si>
  <si>
    <t>群众广泛参与项目建设以及前期、中期、后期的监督。覆盖范围内的所有群众生活垃圾将得到及时、快速收运处置，人居环境得到有效改善。</t>
  </si>
  <si>
    <t>项目实施后，为群众（含脱贫户）创造更好的生活生产条件，提升垃圾收运处理能力和水平，改善人居环境，衔接推进乡村振兴。</t>
  </si>
  <si>
    <t>更新各街镇农村垃圾箱（桶)约8000个（具体以实际价格为准）</t>
  </si>
  <si>
    <t>预计改善群众（含脱贫人口）人居环境</t>
  </si>
  <si>
    <t>受益脱贫人口数≥19人</t>
  </si>
  <si>
    <t>区城市管理局</t>
  </si>
  <si>
    <t>吴剑</t>
  </si>
  <si>
    <t>长寿区2022年江南街道五堡村荒何路改造工程</t>
  </si>
  <si>
    <t>农村泥结路建设改造</t>
  </si>
  <si>
    <t>五堡村荒地老至何家湾泥结路升级改造，全长4.5公里。</t>
  </si>
  <si>
    <t>续建</t>
  </si>
  <si>
    <t>江南街道五堡村荒地老至何家湾</t>
  </si>
  <si>
    <t>1.增加村组集体经济收入：。2.带动脱贫户就业创业：项目实施后，将为脱贫户创造1个以上的就业岗位，预计带动脱贫户增收1万元以上。</t>
  </si>
  <si>
    <t>群众广泛参与项目建设以及前期、中期、后期的监督.项目可带动6人以上村民务工，务工人员可以通过务工增加劳务收入，另可学习到李子种植经验。带动农户在家种植李子，其中至少带动1名脱贫户解决劳动岗位，预计今年将为每户脱贫户增收4000余元。</t>
  </si>
  <si>
    <t>项目实施后，为村民脱贫户边缘户创造更好的生活生产条件，出行更方便了。</t>
  </si>
  <si>
    <t>改造荒何路全长4.5公里</t>
  </si>
  <si>
    <t>为务工脱贫户增收2000余元。</t>
  </si>
  <si>
    <t>受益脱贫户人口数≥15人</t>
  </si>
  <si>
    <t>江南街道五堡村村民委员会</t>
  </si>
  <si>
    <t>张毓彬</t>
  </si>
  <si>
    <t>长寿区2022年农村小型水厂水质达标升级改造工程</t>
  </si>
  <si>
    <t>开展25座以上农村小型水厂水质达标改造，采取超滤膜制水工艺，实施在线监测系统，建设智能化水厂。</t>
  </si>
  <si>
    <t>云集、洪湖、葛兰等镇</t>
  </si>
  <si>
    <t>改造提升25座以上农村小型水厂、年度完成投资率100%，提升2万人供水保障水平，水质达标率90%以上,受益群众满意度90%以上。</t>
  </si>
  <si>
    <t>小型水厂改造数≥25个</t>
  </si>
  <si>
    <t>长寿区2022年新市街道“党建+”乡村治理项目</t>
  </si>
  <si>
    <t>开展乡村治理示范创建</t>
  </si>
  <si>
    <t>在新市街道辖区8个村新建“党建+”乡村治理“板凳讲台”示范点，在示范点修建亭子、长廊，整治沟渠、人居环境等</t>
  </si>
  <si>
    <t>新市街道新同村等8个村</t>
  </si>
  <si>
    <t>项目实施后，增强村民群众参与乡村治理的动力，优化村民群众生活环境，强化村民群众做好人居环境意识，改善村容村貌，推进乡村振兴。</t>
  </si>
  <si>
    <t>群众广泛参与项目建设以及前期、中期、后期的监督。项目可带动20人以上村民务工，务工人员可以通过务工增加劳务收入，预计今年将为务工户增收3000余元。</t>
  </si>
  <si>
    <t>项目实施后，为村民群众创造更好的生活生产条件，更加改善乡村容貌，推进乡村振兴。</t>
  </si>
  <si>
    <t>“党建+”乡村治理示范点8个</t>
  </si>
  <si>
    <t>预计带动村民群众务工户增收3000余元。</t>
  </si>
  <si>
    <t>受益村民群众数≥300人</t>
  </si>
  <si>
    <t>受益村民群众满意度≥95%</t>
  </si>
  <si>
    <t>章燕</t>
  </si>
  <si>
    <t>长寿区2022年海棠镇郑家桥水毁治理项目</t>
  </si>
  <si>
    <t>农村道路建设</t>
  </si>
  <si>
    <t>郑家桥桥梁中心桩号为K0+120，本次设计桥梁采用上部结构采用2-10m现浇实心板；下部结构桥墩采用柱式墩扩大基础，桥台采用U台扩大基础。
内容主要包含：新建2-10m现浇实心板梁桥；桥梁两段现状道路改造接顺。</t>
  </si>
  <si>
    <t>海棠镇海棠村6组</t>
  </si>
  <si>
    <t>解决河流两岸海棠镇、云台镇近万人出行问题，帮助解决农产品运输问题。</t>
  </si>
  <si>
    <t>群众广泛参与项目建设以及前期、中期、后期的监督，项目可带动3人以上村民务工，务工人员可以通过务工增加劳务收入，</t>
  </si>
  <si>
    <t>新建2-10m现浇实心板梁桥；桥梁两段现状道路改造接顺。</t>
  </si>
  <si>
    <t>新建现浇实心板梁桥≥1座</t>
  </si>
  <si>
    <t>解决群众出行</t>
  </si>
  <si>
    <t>区交通局</t>
  </si>
  <si>
    <t>海棠镇</t>
  </si>
  <si>
    <t>蒲涛</t>
  </si>
  <si>
    <t>长寿区2023年农村道路建设项目</t>
  </si>
  <si>
    <t>在全区部分街镇开展农村四好路建设，建设农村四好农村路15公里，</t>
  </si>
  <si>
    <t>解决农民群众出行问题，帮助解决农产品运输问题。</t>
  </si>
  <si>
    <t>群众广泛参与项目建设以及前期、中期、后期的监督，项目可带动20人以上村民务工，务工人员可以通过务工增加劳务收入，</t>
  </si>
  <si>
    <t>在全区部分街镇开展农村四好路建设，建设农村四好农村路10公里，</t>
  </si>
  <si>
    <t>新建四好农村路≥10公里</t>
  </si>
  <si>
    <t>街镇</t>
  </si>
  <si>
    <t>何春凝</t>
  </si>
  <si>
    <t>长寿区2023年农村卫生厕所改造项目</t>
  </si>
  <si>
    <t>农村卫生厕所改造</t>
  </si>
  <si>
    <t>农村卫生厕所改造，其中涵盖户厕改造、公厕的改造。</t>
  </si>
  <si>
    <t>对500户农户厕所进行改造，新建公厕5个，改善农户居住环境，提高生活质量。</t>
  </si>
  <si>
    <t>村镇公示，接受群众监督，通过改厕改善农村农户生活环境。</t>
  </si>
  <si>
    <t>对500户农户厕所进行改造，新建公厕10个，改善农户居住环境，提高生活质量。</t>
  </si>
  <si>
    <t>改厕户数≥500户</t>
  </si>
  <si>
    <t>补助标准≤300万元</t>
  </si>
  <si>
    <t>带动务工人数≥15人</t>
  </si>
  <si>
    <t>受益人口数≥200人</t>
  </si>
  <si>
    <t>政策延续年≥1年</t>
  </si>
  <si>
    <t>长寿区2023年少数民族发展资金实施云集镇大同村粮食生产农机社会化服务项目</t>
  </si>
  <si>
    <t>农业社会化服务</t>
  </si>
  <si>
    <t>采购半喂式联合收割机1台、履带式拖拉机（90匹）1台，轻型货运卡车1台。</t>
  </si>
  <si>
    <t>云集镇大同村</t>
  </si>
  <si>
    <t>全面提升机械化耕种水平和社会化服务，有效促进农业增效、农民增收，有力带动服务规模经营。</t>
  </si>
  <si>
    <t>项目完成后，带动脱贫人口6人，解决长期务工人员5人。</t>
  </si>
  <si>
    <t>全面提升机械化水平和社会化服务，有效促进农业增效、农民增收，有力带动服务规模经营</t>
  </si>
  <si>
    <t>项目（工程）完成及时率100%</t>
  </si>
  <si>
    <t>补助标准≤42万元</t>
  </si>
  <si>
    <t>村集体经济年收入≥20000元</t>
  </si>
  <si>
    <t>受益建档立卡脱贫户人口数≥200人</t>
  </si>
  <si>
    <t>受益人口满意度≥100%</t>
  </si>
  <si>
    <t>区委统战部（区民宗委）</t>
  </si>
  <si>
    <t>长寿区云集镇大同村股份经济合作联合社</t>
  </si>
  <si>
    <t>胡君莉</t>
  </si>
  <si>
    <t>长寿区2023年少数民族发展资金实施长寿湖镇石回片区农产品（长寿柚、血脐橙）交易市场项目</t>
  </si>
  <si>
    <t>农村公共服务</t>
  </si>
  <si>
    <t>其他</t>
  </si>
  <si>
    <t>新建农产品（长寿柚、血脐橙）交易市场约3000平方米、约300平方米农产品交易展台、约200米的连接道路。以及石回片区少数民族特色展示和长寿柚、血脐特色农产品形象标识打造</t>
  </si>
  <si>
    <t>长寿区长寿湖镇石回村</t>
  </si>
  <si>
    <t>带动当地果农及周边群众增加农产品销量1000吨以上，新增就业人员2人，增加务工收入30000元。</t>
  </si>
  <si>
    <t>群众参与村组评议，村镇公示栏公示，通过新建农产品交易市场促进农产品销售，增加果农收入。</t>
  </si>
  <si>
    <t>新建农产品交易广场约3000平方米、约300平方米展台、200米的连接道路。以及石回片区少数民族特色展示和长寿柚、血脐橙标识打造</t>
  </si>
  <si>
    <t>农产品交易市场≥2000平方米</t>
  </si>
  <si>
    <t>项目竣工验收合格率达100%</t>
  </si>
  <si>
    <t>补助标准≤230万元</t>
  </si>
  <si>
    <t>带动当地果农及周边群众增加农产品销量1000吨以上</t>
  </si>
  <si>
    <t>受益人口9680人</t>
  </si>
  <si>
    <t>长寿湖镇人民政府</t>
  </si>
  <si>
    <t>王永</t>
  </si>
  <si>
    <t>长寿区2023年评定“巴渝工匠”乡村建设驿站项目</t>
  </si>
  <si>
    <t>乡村工匠</t>
  </si>
  <si>
    <t>乡村工匠培育培训</t>
  </si>
  <si>
    <t>开展技能培训1000人次，培养高技能人100名，打造3个及以上乡村技能品牌。</t>
  </si>
  <si>
    <t>涉及街镇</t>
  </si>
  <si>
    <t>群众通过参加技能培训，提升技能就业、技能创业能力。开展技能培训1000人次，培养高技能人100名。</t>
  </si>
  <si>
    <t>技能培训人次≥100人次</t>
  </si>
  <si>
    <t>补助标准≤45万元</t>
  </si>
  <si>
    <t>受训人年收入≥7500元</t>
  </si>
  <si>
    <t>受益人次数≥1000</t>
  </si>
  <si>
    <t>唐维</t>
  </si>
  <si>
    <t>长寿区2023年数字赋能乡村振兴创建项目</t>
  </si>
  <si>
    <t>智慧农业</t>
  </si>
  <si>
    <t>在的重点区域建设3D一图管理系统；气象、环境及土壤监测系统；虫害消杀系统；视频监控系统；墒情监测及数字乡村服务系统各一套，安装IPTV智慧大屏一个，全方位展示拱桥村数字乡村服务及数字产业服务情况。</t>
  </si>
  <si>
    <t xml:space="preserve">新建 </t>
  </si>
  <si>
    <t>1.通过数字乡村服务建设，不断提升基层治理效率和科学化水平、提高政府工作透明度，提升政府管理服务能力，激发村民参与乡村治理的内生动力；2.通过数字产业服务建设，全域宣传乡村土特产，提升产业知名度及美誉度，延伸产业链，促进企业及农户增产增收。</t>
  </si>
  <si>
    <t>通过项目建设，减化群众办事流程，提升基层办事效率和服务能力。同时，通过数字产业服务建设，科技赋能产业发展，提高特色农产品品质，提升产量和知名度，数字赋能，带动整村特色农产品销售，预计年户均增收500-1000元。</t>
  </si>
  <si>
    <t>提升基层治理效率和科学化水平、提高政府工作透明度，提升政府管理服务能力，激发村民参与乡村治理的内生动力；提升特色农产品知名度，延伸产业链，促进整村特色农产品增产增收，预计年带动脱贫户增收1万元以上。</t>
  </si>
  <si>
    <t>新建数字乡村服务系统、数字产业服务系统各1套</t>
  </si>
  <si>
    <t>补助标准≤50万元</t>
  </si>
  <si>
    <t>预计年带动脱贫户增收0.3万元以上。</t>
  </si>
  <si>
    <t>提升基层治理效率，减化办事流程，缩短村民办事时间</t>
  </si>
  <si>
    <t>受益户满意度≥98%</t>
  </si>
  <si>
    <t>相关街镇</t>
  </si>
  <si>
    <t>街镇主体</t>
  </si>
  <si>
    <t>长寿区2023年抓党建促振兴示范项目</t>
  </si>
  <si>
    <t>重点区域设置标识标牌并新建文化及特色农产品品牌宣传长廊等，进一步提升整村人居环境，提升乡村治理水平，增强产业品牌宣传力度。</t>
  </si>
  <si>
    <t>1.通过统一设置人居环境标识、标牌等提升村容村貌；2.新建文化及特色农产品品牌宣传长廊等，提升乡村治理水平及村民参与乡村振兴的积极性，提高特色农产品知名度，带动产业发展，促进整村增收。</t>
  </si>
  <si>
    <t>群众广泛参与项目建设以及前期、中期、后期的监督，项目可带动8人以上村民务工，务工人员可以通过务工增加劳务收入。带动农户参与乡村振兴及种植特色农产品的积极性，预计今年将为每户脱贫户增收500-1000元。</t>
  </si>
  <si>
    <t>项目实施后，一是将进一步改善人居环境现状，提升村容村貌，提高乡村治理水平和村民参与乡村振兴的积极性；二是进一步提高特色农产品知名度，带动产业发展，预计年带动脱贫户增收1万余元。</t>
  </si>
  <si>
    <t>新建人居环境提升标识、标牌一批</t>
  </si>
  <si>
    <t>项目验收合格率≥99%</t>
  </si>
  <si>
    <t>预计年带动脱贫户增收0.2万元以上。</t>
  </si>
  <si>
    <t>提升村容村貌，提高乡村治理水平和村民参与乡村振兴的积极性</t>
  </si>
  <si>
    <t>长寿区2023年村级产业融合发展示范区规划服务项目</t>
  </si>
  <si>
    <t>村庄规划编制</t>
  </si>
  <si>
    <t>完成相关村级规划编制。提出村庄建设可操作性举措，为实施乡村振兴提供理论基础。</t>
  </si>
  <si>
    <t>完成村庄规划编制工作，通过分析大同村土地利用、基础设施、经济、社会、人文、生态等方面情况，提出村庄建设可操作性举措，为实施乡村振兴提供理论基础。</t>
  </si>
  <si>
    <t>群众广泛参与规划编制，规划完成后可为全村经济社会发展以及实施乡村振兴提供理论基础，带动脱贫人口2人临时就业，如规划测量辅助人员。</t>
  </si>
  <si>
    <t>按时完成村庄规划编制工作，提出村庄建设可操作性举措，为未来建设美丽的村提供理论参考。</t>
  </si>
  <si>
    <t>完成村级规划次数≥1次</t>
  </si>
  <si>
    <t>完成村级规划合格率≥100%</t>
  </si>
  <si>
    <t>村规划补助资金拨付率≥100%</t>
  </si>
  <si>
    <r>
      <rPr>
        <sz val="11"/>
        <rFont val="方正黑体_GBK"/>
        <charset val="134"/>
      </rPr>
      <t>村规划补助资金</t>
    </r>
    <r>
      <rPr>
        <sz val="11"/>
        <rFont val="Arial"/>
        <charset val="134"/>
      </rPr>
      <t>≤</t>
    </r>
    <r>
      <rPr>
        <sz val="11"/>
        <rFont val="方正仿宋_GBK"/>
        <charset val="134"/>
      </rPr>
      <t>50万。</t>
    </r>
  </si>
  <si>
    <t>参与规划辅助人员每日收入≥150元。</t>
  </si>
  <si>
    <t>受益脱贫户人口数≥291人</t>
  </si>
  <si>
    <t>规划使用年限≥5年</t>
  </si>
  <si>
    <t>群众满意度≥98%</t>
  </si>
  <si>
    <t>长寿区2023年农产品销售及品牌提升销售展销</t>
  </si>
  <si>
    <t>在街镇开展农产品展销活动，促进农产品销售，增加群众收入，带动产品品牌力度。</t>
  </si>
  <si>
    <t>通过在街镇开展农产品展销活动，促进农产品销售，增加群众收入，带动产品品牌力度，增加群众收入。</t>
  </si>
  <si>
    <t>带农群众产品销售，增加群众收入，预计未群众（含脱贫户）增收3000元。</t>
  </si>
  <si>
    <t>开展展销活动场次≥3次</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</si>
</sst>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176" formatCode="0_ "/>
    <numFmt numFmtId="177" formatCode="0.00_ "/>
    <numFmt numFmtId="42" formatCode="_ &quot;￥&quot;* #,##0_ ;_ &quot;￥&quot;* \-#,##0_ ;_ &quot;￥&quot;* &quot;-&quot;_ ;_ @_ "/>
    <numFmt numFmtId="41" formatCode="_ * #,##0_ ;_ * \-#,##0_ ;_ * &quot;-&quot;_ ;_ @_ "/>
  </numFmts>
  <fonts count="33">
    <font>
      <sz val="12"/>
      <name val="宋体"/>
      <charset val="134"/>
    </font>
    <font>
      <sz val="11"/>
      <name val="方正黑体_GBK"/>
      <charset val="134"/>
    </font>
    <font>
      <sz val="11"/>
      <name val="方正仿宋_GBK"/>
      <charset val="134"/>
    </font>
    <font>
      <sz val="11"/>
      <name val="宋体"/>
      <charset val="134"/>
    </font>
    <font>
      <sz val="11"/>
      <color theme="1"/>
      <name val="宋体"/>
      <charset val="134"/>
      <scheme val="minor"/>
    </font>
    <font>
      <sz val="14"/>
      <name val="方正仿宋_GBK"/>
      <charset val="134"/>
    </font>
    <font>
      <sz val="12"/>
      <name val="方正仿宋_GBK"/>
      <charset val="134"/>
    </font>
    <font>
      <sz val="24"/>
      <name val="方正小标宋_GBK"/>
      <charset val="134"/>
    </font>
    <font>
      <sz val="12"/>
      <name val="方正黑体_GBK"/>
      <charset val="134"/>
    </font>
    <font>
      <sz val="11"/>
      <name val="黑体"/>
      <charset val="134"/>
    </font>
    <font>
      <sz val="11"/>
      <color theme="1"/>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sz val="11"/>
      <color rgb="FFFF0000"/>
      <name val="方正黑体_GBK"/>
      <charset val="134"/>
    </font>
    <font>
      <sz val="11"/>
      <color rgb="FF333333"/>
      <name val="方正黑体_GBK"/>
      <charset val="134"/>
    </font>
    <font>
      <sz val="11"/>
      <color indexed="10"/>
      <name val="方正黑体_GBK"/>
      <charset val="134"/>
    </font>
    <font>
      <sz val="1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5">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xf numFmtId="0" fontId="14" fillId="3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23" fillId="17" borderId="15" applyNumberFormat="false" applyAlignment="false" applyProtection="false">
      <alignment vertical="center"/>
    </xf>
    <xf numFmtId="0" fontId="10" fillId="29"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9" fontId="4"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24" fillId="13" borderId="15" applyNumberFormat="false" applyAlignment="false" applyProtection="false">
      <alignment vertical="center"/>
    </xf>
    <xf numFmtId="0" fontId="14" fillId="16"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27" fillId="21" borderId="0" applyNumberFormat="false" applyBorder="false" applyAlignment="false" applyProtection="false">
      <alignment vertical="center"/>
    </xf>
    <xf numFmtId="0" fontId="19" fillId="11" borderId="12" applyNumberFormat="false" applyAlignment="false" applyProtection="false">
      <alignment vertical="center"/>
    </xf>
    <xf numFmtId="0" fontId="20" fillId="13" borderId="13" applyNumberFormat="false" applyAlignment="false" applyProtection="false">
      <alignment vertical="center"/>
    </xf>
    <xf numFmtId="0" fontId="26"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4"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43" fontId="4"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4" fillId="8" borderId="11" applyNumberFormat="false" applyFont="false" applyAlignment="false" applyProtection="false">
      <alignment vertical="center"/>
    </xf>
    <xf numFmtId="0" fontId="10"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4" fillId="0" borderId="0" applyFont="false" applyFill="false" applyBorder="false" applyAlignment="false" applyProtection="false">
      <alignment vertical="center"/>
    </xf>
    <xf numFmtId="0" fontId="12" fillId="0" borderId="10" applyNumberFormat="false" applyFill="false" applyAlignment="false" applyProtection="false">
      <alignment vertical="center"/>
    </xf>
    <xf numFmtId="0" fontId="10" fillId="3" borderId="0" applyNumberFormat="false" applyBorder="false" applyAlignment="false" applyProtection="false">
      <alignment vertical="center"/>
    </xf>
    <xf numFmtId="0" fontId="17" fillId="0" borderId="16" applyNumberFormat="false" applyFill="false" applyAlignment="false" applyProtection="false">
      <alignment vertical="center"/>
    </xf>
    <xf numFmtId="0" fontId="14" fillId="7" borderId="0" applyNumberFormat="false" applyBorder="false" applyAlignment="false" applyProtection="false">
      <alignment vertical="center"/>
    </xf>
    <xf numFmtId="0" fontId="0" fillId="0" borderId="0"/>
    <xf numFmtId="0" fontId="10" fillId="2" borderId="0" applyNumberFormat="false" applyBorder="false" applyAlignment="false" applyProtection="false">
      <alignment vertical="center"/>
    </xf>
    <xf numFmtId="0" fontId="4" fillId="0" borderId="0">
      <alignment vertical="center"/>
    </xf>
    <xf numFmtId="0" fontId="11" fillId="0" borderId="9" applyNumberFormat="false" applyFill="false" applyAlignment="false" applyProtection="false">
      <alignment vertical="center"/>
    </xf>
  </cellStyleXfs>
  <cellXfs count="40">
    <xf numFmtId="0" fontId="0" fillId="0" borderId="0" xfId="0"/>
    <xf numFmtId="0" fontId="1" fillId="0" borderId="0" xfId="0" applyFont="true" applyFill="true" applyAlignment="true">
      <alignment wrapText="true"/>
    </xf>
    <xf numFmtId="0" fontId="2" fillId="0" borderId="0" xfId="0" applyFont="true" applyFill="true" applyAlignment="true">
      <alignment vertical="center" wrapText="true"/>
    </xf>
    <xf numFmtId="0" fontId="1"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Alignment="true">
      <alignment wrapText="true"/>
    </xf>
    <xf numFmtId="0" fontId="3" fillId="0" borderId="0" xfId="0" applyFont="true" applyFill="true" applyBorder="true" applyAlignment="true">
      <alignment vertical="center"/>
    </xf>
    <xf numFmtId="0" fontId="2" fillId="0" borderId="0" xfId="0" applyFont="true" applyFill="true" applyBorder="true" applyAlignment="true">
      <alignment vertical="center" wrapText="true"/>
    </xf>
    <xf numFmtId="0" fontId="1" fillId="0" borderId="0" xfId="0" applyFont="true" applyFill="true" applyBorder="true" applyAlignment="true">
      <alignment wrapText="true"/>
    </xf>
    <xf numFmtId="0" fontId="3" fillId="0" borderId="0" xfId="0" applyFont="true" applyFill="true" applyAlignment="true">
      <alignment vertical="center" wrapText="true"/>
    </xf>
    <xf numFmtId="0" fontId="4" fillId="0" borderId="0" xfId="0" applyFont="true" applyFill="true" applyAlignment="true">
      <alignment vertical="center"/>
    </xf>
    <xf numFmtId="0" fontId="2" fillId="0" borderId="0" xfId="0" applyFont="true" applyFill="true" applyAlignment="true">
      <alignment horizontal="center" vertical="center" wrapText="true"/>
    </xf>
    <xf numFmtId="0" fontId="0" fillId="0" borderId="0" xfId="0" applyFont="true" applyFill="true" applyAlignment="true">
      <alignment wrapText="true"/>
    </xf>
    <xf numFmtId="0" fontId="0" fillId="0" borderId="0" xfId="0" applyFont="true" applyFill="true" applyAlignment="true">
      <alignment horizontal="center" wrapText="true"/>
    </xf>
    <xf numFmtId="0" fontId="0"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6" fillId="0" borderId="0" xfId="0" applyFont="true" applyFill="true" applyAlignment="true">
      <alignment horizontal="left" vertical="center" wrapText="true"/>
    </xf>
    <xf numFmtId="0" fontId="7"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1" fillId="0" borderId="5" xfId="0" applyFont="true" applyFill="true" applyBorder="true" applyAlignment="true">
      <alignment horizontal="center" vertical="center" wrapText="true"/>
    </xf>
    <xf numFmtId="0" fontId="1" fillId="0" borderId="5" xfId="0" applyFont="true" applyFill="true" applyBorder="true" applyAlignment="true">
      <alignment wrapText="true"/>
    </xf>
    <xf numFmtId="0" fontId="1" fillId="0" borderId="5" xfId="3" applyFont="true" applyFill="true" applyBorder="true" applyAlignment="true">
      <alignment horizontal="left" vertical="center" wrapText="true"/>
    </xf>
    <xf numFmtId="0" fontId="1" fillId="0" borderId="5" xfId="3" applyFont="true" applyFill="true" applyBorder="true" applyAlignment="true">
      <alignment horizontal="center" vertical="center" wrapText="true"/>
    </xf>
    <xf numFmtId="0" fontId="1" fillId="0" borderId="5" xfId="0" applyNumberFormat="true" applyFont="true" applyFill="true" applyBorder="true" applyAlignment="true">
      <alignment horizontal="center" vertical="center" wrapText="true"/>
    </xf>
    <xf numFmtId="0" fontId="8" fillId="0" borderId="0" xfId="0" applyFont="true" applyFill="true" applyAlignment="true">
      <alignment horizontal="left" vertical="center" wrapText="true"/>
    </xf>
    <xf numFmtId="0" fontId="1" fillId="0" borderId="6" xfId="0" applyFont="true" applyFill="true" applyBorder="true" applyAlignment="true">
      <alignment horizontal="center" vertical="center" wrapText="true"/>
    </xf>
    <xf numFmtId="0" fontId="1" fillId="0" borderId="5" xfId="0" applyFont="true" applyFill="true" applyBorder="true" applyAlignment="true">
      <alignment vertical="center" wrapText="true"/>
    </xf>
    <xf numFmtId="0" fontId="1" fillId="0" borderId="7" xfId="0" applyFont="true" applyFill="true" applyBorder="true" applyAlignment="true">
      <alignment horizontal="center" vertical="center" wrapText="true"/>
    </xf>
    <xf numFmtId="0" fontId="1" fillId="0" borderId="8" xfId="0" applyFont="true" applyFill="true" applyBorder="true" applyAlignment="true">
      <alignment horizontal="center" vertical="center" wrapText="true"/>
    </xf>
    <xf numFmtId="177" fontId="1" fillId="0" borderId="5" xfId="0" applyNumberFormat="true" applyFont="true" applyFill="true" applyBorder="true" applyAlignment="true">
      <alignment horizontal="center" vertical="center" wrapText="true"/>
    </xf>
    <xf numFmtId="176" fontId="1" fillId="0" borderId="5" xfId="0" applyNumberFormat="true" applyFont="true" applyFill="true" applyBorder="true" applyAlignment="true">
      <alignment horizontal="center" vertical="center" wrapText="true"/>
    </xf>
    <xf numFmtId="176" fontId="3" fillId="0" borderId="5" xfId="0" applyNumberFormat="true"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0" fontId="1" fillId="0" borderId="0" xfId="0" applyFont="true" applyFill="true" applyAlignment="true">
      <alignment horizontal="center" vertical="center" wrapText="true"/>
    </xf>
  </cellXfs>
  <cellStyles count="55">
    <cellStyle name="常规" xfId="0" builtinId="0"/>
    <cellStyle name="常规 5" xfId="1"/>
    <cellStyle name="常规 4" xfId="2"/>
    <cellStyle name="常规 2" xfId="3"/>
    <cellStyle name="常规 6"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常规 7" xfId="51"/>
    <cellStyle name="40% - 强调文字颜色 1" xfId="52" builtinId="31"/>
    <cellStyle name="常规 3" xfId="53"/>
    <cellStyle name="链接单元格" xfId="54" builtinId="24"/>
  </cellStyles>
  <tableStyles count="0" defaultTableStyle="TableStyleMedium2"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58"/>
  <sheetViews>
    <sheetView tabSelected="1" zoomScale="85" zoomScaleNormal="85" topLeftCell="E1" workbookViewId="0">
      <pane ySplit="6" topLeftCell="A18" activePane="bottomLeft" state="frozen"/>
      <selection/>
      <selection pane="bottomLeft" activeCell="A2" sqref="A2:AQ2"/>
    </sheetView>
  </sheetViews>
  <sheetFormatPr defaultColWidth="9" defaultRowHeight="15"/>
  <cols>
    <col min="1" max="1" width="3.75" style="12" customWidth="true"/>
    <col min="2" max="2" width="12.5333333333333" style="12" customWidth="true"/>
    <col min="3" max="4" width="8.25" style="12" customWidth="true"/>
    <col min="5" max="5" width="7.825" style="12" customWidth="true"/>
    <col min="6" max="6" width="34.225" style="12" customWidth="true"/>
    <col min="7" max="7" width="5.375" style="13" customWidth="true"/>
    <col min="8" max="8" width="6.58333333333333" style="12" customWidth="true"/>
    <col min="9" max="9" width="27.5" style="12" customWidth="true"/>
    <col min="10" max="10" width="29.1583333333333" style="12" customWidth="true"/>
    <col min="11" max="11" width="21.7" style="12" customWidth="true"/>
    <col min="12" max="12" width="10.45" style="12" customWidth="true"/>
    <col min="13" max="13" width="6.625" style="12" customWidth="true"/>
    <col min="14" max="14" width="7.04166666666667" style="12" customWidth="true"/>
    <col min="15" max="15" width="6.875" style="12" customWidth="true"/>
    <col min="16" max="16" width="8.475" style="12" customWidth="true"/>
    <col min="17" max="17" width="7.875" style="12" customWidth="true"/>
    <col min="18" max="18" width="8.175" style="12" customWidth="true"/>
    <col min="19" max="19" width="7.325" style="12" customWidth="true"/>
    <col min="20" max="20" width="5.14166666666667" style="12" customWidth="true"/>
    <col min="21" max="21" width="6.175" style="12" customWidth="true"/>
    <col min="22" max="22" width="5.675" style="12" customWidth="true"/>
    <col min="23" max="23" width="4.5" style="12" customWidth="true"/>
    <col min="24" max="24" width="5.675" style="12" customWidth="true"/>
    <col min="25" max="25" width="5.9" style="12" customWidth="true"/>
    <col min="26" max="26" width="6.375" style="12" customWidth="true"/>
    <col min="27" max="27" width="5.375" style="12" customWidth="true"/>
    <col min="28" max="28" width="6.75" style="12" customWidth="true"/>
    <col min="29" max="29" width="4.375" style="12" customWidth="true"/>
    <col min="30" max="32" width="5.75" style="12" customWidth="true"/>
    <col min="33" max="33" width="4.55833333333333" style="12" customWidth="true"/>
    <col min="34" max="34" width="4.625" style="12" customWidth="true"/>
    <col min="35" max="35" width="5.75" style="12" customWidth="true"/>
    <col min="36" max="36" width="4.125" style="12" customWidth="true"/>
    <col min="37" max="37" width="4.55833333333333" style="12" customWidth="true"/>
    <col min="38" max="38" width="5.73333333333333" style="12" customWidth="true"/>
    <col min="39" max="39" width="4.5" style="12" customWidth="true"/>
    <col min="40" max="40" width="4.25" style="12" customWidth="true"/>
    <col min="41" max="41" width="7.79166666666667" style="12" customWidth="true"/>
    <col min="42" max="42" width="4.85" style="12" customWidth="true"/>
    <col min="43" max="43" width="11.125" style="12" customWidth="true"/>
    <col min="44" max="44" width="4.625" style="14" customWidth="true"/>
    <col min="45" max="16384" width="9" style="12"/>
  </cols>
  <sheetData>
    <row r="1" ht="22.5" customHeight="true" spans="1:5">
      <c r="A1" s="15" t="s">
        <v>0</v>
      </c>
      <c r="B1" s="15"/>
      <c r="C1" s="15"/>
      <c r="D1" s="16"/>
      <c r="E1" s="29"/>
    </row>
    <row r="2" ht="31.5" customHeight="true" spans="1:43">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row>
    <row r="3" s="1" customFormat="true" ht="28.5" customHeight="true" spans="1:44">
      <c r="A3" s="18" t="s">
        <v>2</v>
      </c>
      <c r="B3" s="18" t="s">
        <v>3</v>
      </c>
      <c r="C3" s="19" t="s">
        <v>4</v>
      </c>
      <c r="D3" s="18" t="s">
        <v>5</v>
      </c>
      <c r="E3" s="18" t="s">
        <v>6</v>
      </c>
      <c r="F3" s="18" t="s">
        <v>7</v>
      </c>
      <c r="G3" s="18" t="s">
        <v>8</v>
      </c>
      <c r="H3" s="18" t="s">
        <v>9</v>
      </c>
      <c r="I3" s="24" t="s">
        <v>10</v>
      </c>
      <c r="J3" s="24" t="s">
        <v>11</v>
      </c>
      <c r="K3" s="24" t="s">
        <v>12</v>
      </c>
      <c r="L3" s="24"/>
      <c r="M3" s="24"/>
      <c r="N3" s="24"/>
      <c r="O3" s="24"/>
      <c r="P3" s="24"/>
      <c r="Q3" s="24"/>
      <c r="R3" s="24"/>
      <c r="S3" s="24"/>
      <c r="T3" s="30" t="s">
        <v>13</v>
      </c>
      <c r="U3" s="32"/>
      <c r="V3" s="24" t="s">
        <v>14</v>
      </c>
      <c r="W3" s="18" t="s">
        <v>15</v>
      </c>
      <c r="X3" s="30" t="s">
        <v>16</v>
      </c>
      <c r="Y3" s="32"/>
      <c r="Z3" s="24" t="s">
        <v>17</v>
      </c>
      <c r="AA3" s="24"/>
      <c r="AB3" s="24"/>
      <c r="AC3" s="24"/>
      <c r="AD3" s="24"/>
      <c r="AE3" s="30" t="s">
        <v>18</v>
      </c>
      <c r="AF3" s="32"/>
      <c r="AG3" s="24" t="s">
        <v>19</v>
      </c>
      <c r="AH3" s="24" t="s">
        <v>20</v>
      </c>
      <c r="AI3" s="24" t="s">
        <v>21</v>
      </c>
      <c r="AJ3" s="24"/>
      <c r="AK3" s="24" t="s">
        <v>22</v>
      </c>
      <c r="AL3" s="24" t="s">
        <v>23</v>
      </c>
      <c r="AM3" s="24"/>
      <c r="AN3" s="24" t="s">
        <v>24</v>
      </c>
      <c r="AO3" s="24"/>
      <c r="AP3" s="24" t="s">
        <v>25</v>
      </c>
      <c r="AQ3" s="24" t="s">
        <v>26</v>
      </c>
      <c r="AR3" s="24" t="s">
        <v>27</v>
      </c>
    </row>
    <row r="4" s="1" customFormat="true" ht="17.25" customHeight="true" spans="1:44">
      <c r="A4" s="20"/>
      <c r="B4" s="20"/>
      <c r="C4" s="21"/>
      <c r="D4" s="20"/>
      <c r="E4" s="20"/>
      <c r="F4" s="20"/>
      <c r="G4" s="20"/>
      <c r="H4" s="20"/>
      <c r="I4" s="24"/>
      <c r="J4" s="24"/>
      <c r="K4" s="24" t="s">
        <v>28</v>
      </c>
      <c r="L4" s="24" t="s">
        <v>29</v>
      </c>
      <c r="M4" s="24"/>
      <c r="N4" s="24"/>
      <c r="O4" s="24"/>
      <c r="P4" s="24" t="s">
        <v>30</v>
      </c>
      <c r="Q4" s="24"/>
      <c r="R4" s="24"/>
      <c r="S4" s="24" t="s">
        <v>31</v>
      </c>
      <c r="T4" s="18" t="s">
        <v>32</v>
      </c>
      <c r="U4" s="18" t="s">
        <v>33</v>
      </c>
      <c r="V4" s="24"/>
      <c r="W4" s="20"/>
      <c r="X4" s="18" t="s">
        <v>34</v>
      </c>
      <c r="Y4" s="18" t="s">
        <v>35</v>
      </c>
      <c r="Z4" s="24" t="s">
        <v>36</v>
      </c>
      <c r="AA4" s="30" t="s">
        <v>37</v>
      </c>
      <c r="AB4" s="33"/>
      <c r="AC4" s="32"/>
      <c r="AD4" s="24" t="s">
        <v>38</v>
      </c>
      <c r="AE4" s="18" t="s">
        <v>39</v>
      </c>
      <c r="AF4" s="18" t="s">
        <v>40</v>
      </c>
      <c r="AG4" s="24"/>
      <c r="AH4" s="24"/>
      <c r="AI4" s="24" t="s">
        <v>41</v>
      </c>
      <c r="AJ4" s="24" t="s">
        <v>42</v>
      </c>
      <c r="AK4" s="24"/>
      <c r="AL4" s="24" t="s">
        <v>43</v>
      </c>
      <c r="AM4" s="24" t="s">
        <v>44</v>
      </c>
      <c r="AN4" s="24" t="s">
        <v>24</v>
      </c>
      <c r="AO4" s="24" t="s">
        <v>45</v>
      </c>
      <c r="AP4" s="24"/>
      <c r="AQ4" s="24"/>
      <c r="AR4" s="24"/>
    </row>
    <row r="5" s="1" customFormat="true" ht="36" customHeight="true" spans="1:44">
      <c r="A5" s="20"/>
      <c r="B5" s="20"/>
      <c r="C5" s="21"/>
      <c r="D5" s="20"/>
      <c r="E5" s="20"/>
      <c r="F5" s="20"/>
      <c r="G5" s="20"/>
      <c r="H5" s="20"/>
      <c r="I5" s="24"/>
      <c r="J5" s="24"/>
      <c r="K5" s="24"/>
      <c r="L5" s="24" t="s">
        <v>46</v>
      </c>
      <c r="M5" s="24" t="s">
        <v>47</v>
      </c>
      <c r="N5" s="24" t="s">
        <v>48</v>
      </c>
      <c r="O5" s="24" t="s">
        <v>49</v>
      </c>
      <c r="P5" s="24" t="s">
        <v>50</v>
      </c>
      <c r="Q5" s="24" t="s">
        <v>51</v>
      </c>
      <c r="R5" s="24" t="s">
        <v>52</v>
      </c>
      <c r="S5" s="24"/>
      <c r="T5" s="20"/>
      <c r="U5" s="20"/>
      <c r="V5" s="24"/>
      <c r="W5" s="20"/>
      <c r="X5" s="20"/>
      <c r="Y5" s="20"/>
      <c r="Z5" s="24"/>
      <c r="AA5" s="18" t="s">
        <v>53</v>
      </c>
      <c r="AB5" s="18" t="s">
        <v>54</v>
      </c>
      <c r="AC5" s="18" t="s">
        <v>55</v>
      </c>
      <c r="AD5" s="24"/>
      <c r="AE5" s="20"/>
      <c r="AF5" s="20"/>
      <c r="AG5" s="24"/>
      <c r="AH5" s="24"/>
      <c r="AI5" s="24"/>
      <c r="AJ5" s="24"/>
      <c r="AK5" s="24"/>
      <c r="AL5" s="24"/>
      <c r="AM5" s="24"/>
      <c r="AN5" s="24"/>
      <c r="AO5" s="24"/>
      <c r="AP5" s="24"/>
      <c r="AQ5" s="24"/>
      <c r="AR5" s="24"/>
    </row>
    <row r="6" s="1" customFormat="true" ht="51" customHeight="true" spans="1:44">
      <c r="A6" s="22"/>
      <c r="B6" s="22"/>
      <c r="C6" s="23"/>
      <c r="D6" s="22"/>
      <c r="E6" s="22"/>
      <c r="F6" s="22"/>
      <c r="G6" s="22"/>
      <c r="H6" s="22"/>
      <c r="I6" s="24"/>
      <c r="J6" s="24"/>
      <c r="K6" s="24"/>
      <c r="L6" s="24"/>
      <c r="M6" s="24" t="s">
        <v>47</v>
      </c>
      <c r="N6" s="24" t="s">
        <v>48</v>
      </c>
      <c r="O6" s="24" t="s">
        <v>49</v>
      </c>
      <c r="P6" s="24" t="s">
        <v>50</v>
      </c>
      <c r="Q6" s="24" t="s">
        <v>51</v>
      </c>
      <c r="R6" s="24" t="s">
        <v>52</v>
      </c>
      <c r="S6" s="24"/>
      <c r="T6" s="22"/>
      <c r="U6" s="22"/>
      <c r="V6" s="24"/>
      <c r="W6" s="22"/>
      <c r="X6" s="22"/>
      <c r="Y6" s="22"/>
      <c r="Z6" s="24"/>
      <c r="AA6" s="22"/>
      <c r="AB6" s="22"/>
      <c r="AC6" s="22"/>
      <c r="AD6" s="24"/>
      <c r="AE6" s="22"/>
      <c r="AF6" s="22"/>
      <c r="AG6" s="24"/>
      <c r="AH6" s="24"/>
      <c r="AI6" s="24"/>
      <c r="AJ6" s="24"/>
      <c r="AK6" s="24"/>
      <c r="AL6" s="24"/>
      <c r="AM6" s="24"/>
      <c r="AN6" s="24"/>
      <c r="AO6" s="24"/>
      <c r="AP6" s="24"/>
      <c r="AQ6" s="24"/>
      <c r="AR6" s="24"/>
    </row>
    <row r="7" s="1" customFormat="true" ht="27.6" spans="1:44">
      <c r="A7" s="24" t="s">
        <v>56</v>
      </c>
      <c r="B7" s="25"/>
      <c r="C7" s="25"/>
      <c r="D7" s="25"/>
      <c r="E7" s="24"/>
      <c r="F7" s="24"/>
      <c r="G7" s="24"/>
      <c r="H7" s="24"/>
      <c r="I7" s="24"/>
      <c r="J7" s="24"/>
      <c r="K7" s="24"/>
      <c r="L7" s="24"/>
      <c r="M7" s="24"/>
      <c r="N7" s="24"/>
      <c r="O7" s="24"/>
      <c r="P7" s="24"/>
      <c r="Q7" s="24"/>
      <c r="R7" s="24"/>
      <c r="S7" s="24"/>
      <c r="T7" s="31"/>
      <c r="U7" s="24"/>
      <c r="V7" s="24"/>
      <c r="W7" s="24"/>
      <c r="X7" s="24"/>
      <c r="Y7" s="24"/>
      <c r="Z7" s="24">
        <f>SUM(Z8:Z76)</f>
        <v>9162</v>
      </c>
      <c r="AA7" s="24">
        <f>SUM(AA8:AA76)</f>
        <v>8503</v>
      </c>
      <c r="AB7" s="24">
        <f>SUM(AB8:AB76)</f>
        <v>0</v>
      </c>
      <c r="AC7" s="24">
        <f>SUM(AC8:AC76)</f>
        <v>0</v>
      </c>
      <c r="AD7" s="24">
        <f>SUM(AD8:AD76)</f>
        <v>659</v>
      </c>
      <c r="AE7" s="24"/>
      <c r="AF7" s="24"/>
      <c r="AG7" s="24"/>
      <c r="AH7" s="24"/>
      <c r="AI7" s="24"/>
      <c r="AJ7" s="24"/>
      <c r="AK7" s="24"/>
      <c r="AL7" s="24"/>
      <c r="AM7" s="24"/>
      <c r="AN7" s="24"/>
      <c r="AO7" s="24"/>
      <c r="AP7" s="24"/>
      <c r="AQ7" s="24"/>
      <c r="AR7" s="24"/>
    </row>
    <row r="8" s="1" customFormat="true" ht="82.8" spans="1:44">
      <c r="A8" s="24">
        <v>1</v>
      </c>
      <c r="B8" s="24" t="s">
        <v>57</v>
      </c>
      <c r="C8" s="24" t="s">
        <v>58</v>
      </c>
      <c r="D8" s="24" t="s">
        <v>59</v>
      </c>
      <c r="E8" s="24" t="s">
        <v>60</v>
      </c>
      <c r="F8" s="24" t="s">
        <v>61</v>
      </c>
      <c r="G8" s="24" t="s">
        <v>62</v>
      </c>
      <c r="H8" s="24" t="s">
        <v>63</v>
      </c>
      <c r="I8" s="24" t="s">
        <v>61</v>
      </c>
      <c r="J8" s="24" t="s">
        <v>61</v>
      </c>
      <c r="K8" s="24" t="s">
        <v>64</v>
      </c>
      <c r="L8" s="24" t="s">
        <v>65</v>
      </c>
      <c r="M8" s="24" t="s">
        <v>66</v>
      </c>
      <c r="N8" s="24" t="s">
        <v>67</v>
      </c>
      <c r="O8" s="24" t="s">
        <v>68</v>
      </c>
      <c r="P8" s="24" t="s">
        <v>69</v>
      </c>
      <c r="Q8" s="24" t="s">
        <v>70</v>
      </c>
      <c r="R8" s="24" t="s">
        <v>71</v>
      </c>
      <c r="S8" s="24" t="s">
        <v>72</v>
      </c>
      <c r="T8" s="24" t="s">
        <v>73</v>
      </c>
      <c r="U8" s="24" t="s">
        <v>73</v>
      </c>
      <c r="V8" s="24" t="s">
        <v>74</v>
      </c>
      <c r="W8" s="24" t="s">
        <v>75</v>
      </c>
      <c r="X8" s="24">
        <v>2023.1</v>
      </c>
      <c r="Y8" s="24">
        <v>2023.12</v>
      </c>
      <c r="Z8" s="24">
        <f>AA8+AB8+AC8+AD8</f>
        <v>50</v>
      </c>
      <c r="AA8" s="24">
        <v>50</v>
      </c>
      <c r="AB8" s="24">
        <v>0</v>
      </c>
      <c r="AC8" s="24">
        <v>0</v>
      </c>
      <c r="AD8" s="24">
        <v>0</v>
      </c>
      <c r="AE8" s="24">
        <v>10000</v>
      </c>
      <c r="AF8" s="24">
        <v>10000</v>
      </c>
      <c r="AG8" s="24" t="s">
        <v>76</v>
      </c>
      <c r="AH8" s="24" t="s">
        <v>76</v>
      </c>
      <c r="AI8" s="24" t="s">
        <v>75</v>
      </c>
      <c r="AJ8" s="24" t="s">
        <v>76</v>
      </c>
      <c r="AK8" s="24" t="s">
        <v>76</v>
      </c>
      <c r="AL8" s="24" t="s">
        <v>76</v>
      </c>
      <c r="AM8" s="24" t="s">
        <v>77</v>
      </c>
      <c r="AN8" s="38" t="s">
        <v>76</v>
      </c>
      <c r="AO8" s="24" t="s">
        <v>77</v>
      </c>
      <c r="AP8" s="24" t="s">
        <v>78</v>
      </c>
      <c r="AQ8" s="24">
        <v>18315113267</v>
      </c>
      <c r="AR8" s="24"/>
    </row>
    <row r="9" s="1" customFormat="true" ht="82.8" spans="1:44">
      <c r="A9" s="24">
        <v>2</v>
      </c>
      <c r="B9" s="24" t="s">
        <v>79</v>
      </c>
      <c r="C9" s="24" t="s">
        <v>80</v>
      </c>
      <c r="D9" s="24" t="s">
        <v>81</v>
      </c>
      <c r="E9" s="24" t="s">
        <v>82</v>
      </c>
      <c r="F9" s="24" t="s">
        <v>83</v>
      </c>
      <c r="G9" s="24" t="s">
        <v>62</v>
      </c>
      <c r="H9" s="24" t="s">
        <v>63</v>
      </c>
      <c r="I9" s="24" t="s">
        <v>84</v>
      </c>
      <c r="J9" s="24" t="s">
        <v>85</v>
      </c>
      <c r="K9" s="24" t="s">
        <v>86</v>
      </c>
      <c r="L9" s="24" t="s">
        <v>87</v>
      </c>
      <c r="M9" s="24" t="s">
        <v>88</v>
      </c>
      <c r="N9" s="24" t="s">
        <v>89</v>
      </c>
      <c r="O9" s="24" t="s">
        <v>90</v>
      </c>
      <c r="P9" s="24" t="s">
        <v>91</v>
      </c>
      <c r="Q9" s="24" t="s">
        <v>92</v>
      </c>
      <c r="R9" s="24" t="s">
        <v>71</v>
      </c>
      <c r="S9" s="24" t="s">
        <v>93</v>
      </c>
      <c r="T9" s="24" t="s">
        <v>94</v>
      </c>
      <c r="U9" s="24" t="s">
        <v>94</v>
      </c>
      <c r="V9" s="24" t="s">
        <v>74</v>
      </c>
      <c r="W9" s="24" t="s">
        <v>75</v>
      </c>
      <c r="X9" s="24">
        <v>2023.1</v>
      </c>
      <c r="Y9" s="24">
        <v>2023.12</v>
      </c>
      <c r="Z9" s="24">
        <f>AA9+AB9+AC9+AD9</f>
        <v>90</v>
      </c>
      <c r="AA9" s="24">
        <v>90</v>
      </c>
      <c r="AB9" s="24">
        <v>0</v>
      </c>
      <c r="AC9" s="24">
        <v>0</v>
      </c>
      <c r="AD9" s="24">
        <v>0</v>
      </c>
      <c r="AE9" s="24">
        <v>1000</v>
      </c>
      <c r="AF9" s="24">
        <v>1000</v>
      </c>
      <c r="AG9" s="24" t="s">
        <v>76</v>
      </c>
      <c r="AH9" s="24" t="s">
        <v>76</v>
      </c>
      <c r="AI9" s="24" t="s">
        <v>76</v>
      </c>
      <c r="AJ9" s="24" t="s">
        <v>75</v>
      </c>
      <c r="AK9" s="24" t="s">
        <v>76</v>
      </c>
      <c r="AL9" s="24" t="s">
        <v>76</v>
      </c>
      <c r="AM9" s="24" t="s">
        <v>77</v>
      </c>
      <c r="AN9" s="38" t="s">
        <v>76</v>
      </c>
      <c r="AO9" s="24" t="s">
        <v>77</v>
      </c>
      <c r="AP9" s="24" t="s">
        <v>95</v>
      </c>
      <c r="AQ9" s="24">
        <v>13752972133</v>
      </c>
      <c r="AR9" s="24"/>
    </row>
    <row r="10" s="1" customFormat="true" ht="110.4" spans="1:44">
      <c r="A10" s="24">
        <v>3</v>
      </c>
      <c r="B10" s="24" t="s">
        <v>96</v>
      </c>
      <c r="C10" s="24" t="s">
        <v>58</v>
      </c>
      <c r="D10" s="24" t="s">
        <v>59</v>
      </c>
      <c r="E10" s="24" t="s">
        <v>97</v>
      </c>
      <c r="F10" s="24" t="s">
        <v>98</v>
      </c>
      <c r="G10" s="24" t="s">
        <v>62</v>
      </c>
      <c r="H10" s="24" t="s">
        <v>63</v>
      </c>
      <c r="I10" s="24" t="s">
        <v>99</v>
      </c>
      <c r="J10" s="24" t="s">
        <v>100</v>
      </c>
      <c r="K10" s="24" t="s">
        <v>101</v>
      </c>
      <c r="L10" s="24" t="s">
        <v>102</v>
      </c>
      <c r="M10" s="24" t="s">
        <v>103</v>
      </c>
      <c r="N10" s="24" t="s">
        <v>104</v>
      </c>
      <c r="O10" s="24" t="s">
        <v>105</v>
      </c>
      <c r="P10" s="24" t="s">
        <v>106</v>
      </c>
      <c r="Q10" s="24" t="s">
        <v>107</v>
      </c>
      <c r="R10" s="24" t="s">
        <v>108</v>
      </c>
      <c r="S10" s="24" t="s">
        <v>109</v>
      </c>
      <c r="T10" s="24" t="s">
        <v>110</v>
      </c>
      <c r="U10" s="24" t="s">
        <v>110</v>
      </c>
      <c r="V10" s="24" t="s">
        <v>74</v>
      </c>
      <c r="W10" s="24" t="s">
        <v>75</v>
      </c>
      <c r="X10" s="24">
        <v>2023.1</v>
      </c>
      <c r="Y10" s="24">
        <v>2023.12</v>
      </c>
      <c r="Z10" s="24">
        <f>SUM(AA10:AD10)</f>
        <v>285</v>
      </c>
      <c r="AA10" s="24">
        <v>285</v>
      </c>
      <c r="AB10" s="24">
        <v>0</v>
      </c>
      <c r="AC10" s="24">
        <v>0</v>
      </c>
      <c r="AD10" s="24">
        <v>0</v>
      </c>
      <c r="AE10" s="24">
        <v>14514</v>
      </c>
      <c r="AF10" s="24">
        <v>14514</v>
      </c>
      <c r="AG10" s="24" t="s">
        <v>76</v>
      </c>
      <c r="AH10" s="24" t="s">
        <v>76</v>
      </c>
      <c r="AI10" s="24" t="s">
        <v>75</v>
      </c>
      <c r="AJ10" s="24" t="s">
        <v>76</v>
      </c>
      <c r="AK10" s="24" t="s">
        <v>76</v>
      </c>
      <c r="AL10" s="24" t="s">
        <v>76</v>
      </c>
      <c r="AM10" s="24" t="s">
        <v>77</v>
      </c>
      <c r="AN10" s="38" t="s">
        <v>76</v>
      </c>
      <c r="AO10" s="24" t="s">
        <v>77</v>
      </c>
      <c r="AP10" s="24" t="s">
        <v>111</v>
      </c>
      <c r="AQ10" s="24">
        <v>40247167</v>
      </c>
      <c r="AR10" s="24"/>
    </row>
    <row r="11" s="1" customFormat="true" ht="82.8" spans="1:44">
      <c r="A11" s="24">
        <v>4</v>
      </c>
      <c r="B11" s="24" t="s">
        <v>112</v>
      </c>
      <c r="C11" s="24" t="s">
        <v>113</v>
      </c>
      <c r="D11" s="24" t="s">
        <v>113</v>
      </c>
      <c r="E11" s="24" t="s">
        <v>113</v>
      </c>
      <c r="F11" s="24" t="s">
        <v>114</v>
      </c>
      <c r="G11" s="24" t="s">
        <v>62</v>
      </c>
      <c r="H11" s="24" t="s">
        <v>115</v>
      </c>
      <c r="I11" s="24" t="s">
        <v>116</v>
      </c>
      <c r="J11" s="24" t="s">
        <v>117</v>
      </c>
      <c r="K11" s="24" t="s">
        <v>118</v>
      </c>
      <c r="L11" s="24" t="s">
        <v>119</v>
      </c>
      <c r="M11" s="24" t="s">
        <v>120</v>
      </c>
      <c r="N11" s="24" t="s">
        <v>121</v>
      </c>
      <c r="O11" s="24" t="s">
        <v>122</v>
      </c>
      <c r="P11" s="24" t="s">
        <v>123</v>
      </c>
      <c r="Q11" s="24" t="s">
        <v>124</v>
      </c>
      <c r="R11" s="24" t="s">
        <v>108</v>
      </c>
      <c r="S11" s="24" t="s">
        <v>109</v>
      </c>
      <c r="T11" s="24" t="s">
        <v>110</v>
      </c>
      <c r="U11" s="24" t="s">
        <v>110</v>
      </c>
      <c r="V11" s="24" t="s">
        <v>74</v>
      </c>
      <c r="W11" s="24" t="s">
        <v>75</v>
      </c>
      <c r="X11" s="24">
        <v>2023.1</v>
      </c>
      <c r="Y11" s="24">
        <v>2023.12</v>
      </c>
      <c r="Z11" s="24">
        <v>30</v>
      </c>
      <c r="AA11" s="24">
        <v>30</v>
      </c>
      <c r="AB11" s="24">
        <v>0</v>
      </c>
      <c r="AC11" s="24">
        <v>0</v>
      </c>
      <c r="AD11" s="24">
        <v>0</v>
      </c>
      <c r="AE11" s="24">
        <v>50</v>
      </c>
      <c r="AF11" s="24">
        <v>50</v>
      </c>
      <c r="AG11" s="24" t="s">
        <v>76</v>
      </c>
      <c r="AH11" s="24" t="s">
        <v>76</v>
      </c>
      <c r="AI11" s="24" t="s">
        <v>76</v>
      </c>
      <c r="AJ11" s="24" t="s">
        <v>75</v>
      </c>
      <c r="AK11" s="24" t="s">
        <v>76</v>
      </c>
      <c r="AL11" s="24" t="s">
        <v>76</v>
      </c>
      <c r="AM11" s="24" t="s">
        <v>77</v>
      </c>
      <c r="AN11" s="38" t="s">
        <v>76</v>
      </c>
      <c r="AO11" s="24" t="s">
        <v>77</v>
      </c>
      <c r="AP11" s="24" t="s">
        <v>125</v>
      </c>
      <c r="AQ11" s="24">
        <v>40240584</v>
      </c>
      <c r="AR11" s="24"/>
    </row>
    <row r="12" s="1" customFormat="true" ht="165.6" spans="1:44">
      <c r="A12" s="24">
        <v>5</v>
      </c>
      <c r="B12" s="24" t="s">
        <v>126</v>
      </c>
      <c r="C12" s="24" t="s">
        <v>127</v>
      </c>
      <c r="D12" s="24" t="s">
        <v>128</v>
      </c>
      <c r="E12" s="24" t="s">
        <v>128</v>
      </c>
      <c r="F12" s="24" t="s">
        <v>129</v>
      </c>
      <c r="G12" s="24" t="s">
        <v>62</v>
      </c>
      <c r="H12" s="24" t="s">
        <v>63</v>
      </c>
      <c r="I12" s="24" t="s">
        <v>130</v>
      </c>
      <c r="J12" s="24" t="s">
        <v>131</v>
      </c>
      <c r="K12" s="24" t="s">
        <v>132</v>
      </c>
      <c r="L12" s="24" t="s">
        <v>133</v>
      </c>
      <c r="M12" s="24" t="s">
        <v>134</v>
      </c>
      <c r="N12" s="24" t="s">
        <v>135</v>
      </c>
      <c r="O12" s="24" t="s">
        <v>136</v>
      </c>
      <c r="P12" s="24" t="s">
        <v>137</v>
      </c>
      <c r="Q12" s="24" t="s">
        <v>138</v>
      </c>
      <c r="R12" s="24" t="s">
        <v>139</v>
      </c>
      <c r="S12" s="24" t="s">
        <v>140</v>
      </c>
      <c r="T12" s="24" t="s">
        <v>141</v>
      </c>
      <c r="U12" s="24" t="s">
        <v>141</v>
      </c>
      <c r="V12" s="24" t="s">
        <v>74</v>
      </c>
      <c r="W12" s="24" t="s">
        <v>75</v>
      </c>
      <c r="X12" s="24">
        <v>2023.1</v>
      </c>
      <c r="Y12" s="24">
        <v>2023.12</v>
      </c>
      <c r="Z12" s="24">
        <f>SUM(AA12:AD12)</f>
        <v>500</v>
      </c>
      <c r="AA12" s="24">
        <v>500</v>
      </c>
      <c r="AB12" s="24">
        <v>0</v>
      </c>
      <c r="AC12" s="24">
        <v>0</v>
      </c>
      <c r="AD12" s="24">
        <v>0</v>
      </c>
      <c r="AE12" s="24">
        <v>830</v>
      </c>
      <c r="AF12" s="24">
        <v>830</v>
      </c>
      <c r="AG12" s="24" t="s">
        <v>76</v>
      </c>
      <c r="AH12" s="24" t="s">
        <v>76</v>
      </c>
      <c r="AI12" s="24" t="s">
        <v>76</v>
      </c>
      <c r="AJ12" s="24" t="s">
        <v>75</v>
      </c>
      <c r="AK12" s="24" t="s">
        <v>76</v>
      </c>
      <c r="AL12" s="24" t="s">
        <v>76</v>
      </c>
      <c r="AM12" s="24" t="s">
        <v>77</v>
      </c>
      <c r="AN12" s="38" t="s">
        <v>76</v>
      </c>
      <c r="AO12" s="24" t="s">
        <v>77</v>
      </c>
      <c r="AP12" s="24" t="s">
        <v>142</v>
      </c>
      <c r="AQ12" s="24">
        <v>40247167</v>
      </c>
      <c r="AR12" s="24"/>
    </row>
    <row r="13" s="1" customFormat="true" ht="138" spans="1:44">
      <c r="A13" s="24">
        <v>6</v>
      </c>
      <c r="B13" s="24" t="s">
        <v>143</v>
      </c>
      <c r="C13" s="24" t="s">
        <v>58</v>
      </c>
      <c r="D13" s="24" t="s">
        <v>144</v>
      </c>
      <c r="E13" s="24" t="s">
        <v>145</v>
      </c>
      <c r="F13" s="24" t="s">
        <v>146</v>
      </c>
      <c r="G13" s="24" t="s">
        <v>62</v>
      </c>
      <c r="H13" s="24" t="s">
        <v>147</v>
      </c>
      <c r="I13" s="24" t="s">
        <v>148</v>
      </c>
      <c r="J13" s="24" t="s">
        <v>149</v>
      </c>
      <c r="K13" s="24" t="s">
        <v>150</v>
      </c>
      <c r="L13" s="24" t="s">
        <v>151</v>
      </c>
      <c r="M13" s="24" t="s">
        <v>152</v>
      </c>
      <c r="N13" s="24" t="s">
        <v>153</v>
      </c>
      <c r="O13" s="24" t="s">
        <v>154</v>
      </c>
      <c r="P13" s="24" t="s">
        <v>155</v>
      </c>
      <c r="Q13" s="24" t="s">
        <v>151</v>
      </c>
      <c r="R13" s="24" t="s">
        <v>139</v>
      </c>
      <c r="S13" s="24" t="s">
        <v>156</v>
      </c>
      <c r="T13" s="24" t="s">
        <v>157</v>
      </c>
      <c r="U13" s="24" t="s">
        <v>157</v>
      </c>
      <c r="V13" s="24" t="s">
        <v>74</v>
      </c>
      <c r="W13" s="24" t="s">
        <v>75</v>
      </c>
      <c r="X13" s="24">
        <v>2023.1</v>
      </c>
      <c r="Y13" s="24">
        <v>2023.12</v>
      </c>
      <c r="Z13" s="24">
        <v>70</v>
      </c>
      <c r="AA13" s="24">
        <v>70</v>
      </c>
      <c r="AB13" s="24">
        <v>0</v>
      </c>
      <c r="AC13" s="24">
        <v>0</v>
      </c>
      <c r="AD13" s="24">
        <v>0</v>
      </c>
      <c r="AE13" s="24">
        <v>80</v>
      </c>
      <c r="AF13" s="24">
        <v>80</v>
      </c>
      <c r="AG13" s="24" t="s">
        <v>76</v>
      </c>
      <c r="AH13" s="24" t="s">
        <v>76</v>
      </c>
      <c r="AI13" s="24" t="s">
        <v>75</v>
      </c>
      <c r="AJ13" s="24" t="s">
        <v>76</v>
      </c>
      <c r="AK13" s="24" t="s">
        <v>76</v>
      </c>
      <c r="AL13" s="24" t="s">
        <v>76</v>
      </c>
      <c r="AM13" s="24" t="s">
        <v>77</v>
      </c>
      <c r="AN13" s="38" t="s">
        <v>76</v>
      </c>
      <c r="AO13" s="24" t="s">
        <v>77</v>
      </c>
      <c r="AP13" s="24" t="s">
        <v>158</v>
      </c>
      <c r="AQ13" s="24">
        <v>17782325755</v>
      </c>
      <c r="AR13" s="24"/>
    </row>
    <row r="14" s="1" customFormat="true" ht="110.4" spans="1:44">
      <c r="A14" s="24">
        <v>7</v>
      </c>
      <c r="B14" s="24" t="s">
        <v>159</v>
      </c>
      <c r="C14" s="24" t="s">
        <v>58</v>
      </c>
      <c r="D14" s="24" t="s">
        <v>144</v>
      </c>
      <c r="E14" s="24" t="s">
        <v>160</v>
      </c>
      <c r="F14" s="24" t="s">
        <v>161</v>
      </c>
      <c r="G14" s="24" t="s">
        <v>62</v>
      </c>
      <c r="H14" s="24" t="s">
        <v>63</v>
      </c>
      <c r="I14" s="24" t="s">
        <v>162</v>
      </c>
      <c r="J14" s="24" t="s">
        <v>163</v>
      </c>
      <c r="K14" s="24" t="s">
        <v>164</v>
      </c>
      <c r="L14" s="24" t="s">
        <v>165</v>
      </c>
      <c r="M14" s="24" t="s">
        <v>166</v>
      </c>
      <c r="N14" s="24" t="s">
        <v>167</v>
      </c>
      <c r="O14" s="24" t="s">
        <v>168</v>
      </c>
      <c r="P14" s="24" t="s">
        <v>169</v>
      </c>
      <c r="Q14" s="24" t="s">
        <v>170</v>
      </c>
      <c r="R14" s="24" t="s">
        <v>139</v>
      </c>
      <c r="S14" s="24" t="s">
        <v>171</v>
      </c>
      <c r="T14" s="24" t="s">
        <v>110</v>
      </c>
      <c r="U14" s="24" t="s">
        <v>110</v>
      </c>
      <c r="V14" s="24" t="s">
        <v>74</v>
      </c>
      <c r="W14" s="24" t="s">
        <v>75</v>
      </c>
      <c r="X14" s="24">
        <v>2023.1</v>
      </c>
      <c r="Y14" s="24">
        <v>2023.12</v>
      </c>
      <c r="Z14" s="24">
        <v>40</v>
      </c>
      <c r="AA14" s="24">
        <v>40</v>
      </c>
      <c r="AB14" s="24">
        <v>0</v>
      </c>
      <c r="AC14" s="24">
        <v>0</v>
      </c>
      <c r="AD14" s="24">
        <v>0</v>
      </c>
      <c r="AE14" s="24">
        <v>300</v>
      </c>
      <c r="AF14" s="24">
        <v>300</v>
      </c>
      <c r="AG14" s="24" t="s">
        <v>76</v>
      </c>
      <c r="AH14" s="24" t="s">
        <v>76</v>
      </c>
      <c r="AI14" s="24" t="s">
        <v>75</v>
      </c>
      <c r="AJ14" s="24" t="s">
        <v>76</v>
      </c>
      <c r="AK14" s="24" t="s">
        <v>76</v>
      </c>
      <c r="AL14" s="24" t="s">
        <v>76</v>
      </c>
      <c r="AM14" s="24" t="s">
        <v>77</v>
      </c>
      <c r="AN14" s="24" t="s">
        <v>76</v>
      </c>
      <c r="AO14" s="24" t="s">
        <v>77</v>
      </c>
      <c r="AP14" s="24" t="s">
        <v>125</v>
      </c>
      <c r="AQ14" s="24">
        <v>40240584</v>
      </c>
      <c r="AR14" s="24"/>
    </row>
    <row r="15" s="1" customFormat="true" ht="110.4" spans="1:44">
      <c r="A15" s="24">
        <v>8</v>
      </c>
      <c r="B15" s="24" t="s">
        <v>172</v>
      </c>
      <c r="C15" s="24" t="s">
        <v>80</v>
      </c>
      <c r="D15" s="24" t="s">
        <v>81</v>
      </c>
      <c r="E15" s="24" t="s">
        <v>173</v>
      </c>
      <c r="F15" s="24" t="s">
        <v>174</v>
      </c>
      <c r="G15" s="24" t="s">
        <v>62</v>
      </c>
      <c r="H15" s="24" t="s">
        <v>175</v>
      </c>
      <c r="I15" s="24" t="s">
        <v>176</v>
      </c>
      <c r="J15" s="24" t="s">
        <v>177</v>
      </c>
      <c r="K15" s="24" t="s">
        <v>177</v>
      </c>
      <c r="L15" s="24" t="s">
        <v>178</v>
      </c>
      <c r="M15" s="24" t="s">
        <v>179</v>
      </c>
      <c r="N15" s="24" t="s">
        <v>180</v>
      </c>
      <c r="O15" s="24" t="s">
        <v>181</v>
      </c>
      <c r="P15" s="24" t="s">
        <v>182</v>
      </c>
      <c r="Q15" s="24" t="s">
        <v>183</v>
      </c>
      <c r="R15" s="24" t="s">
        <v>139</v>
      </c>
      <c r="S15" s="24" t="s">
        <v>184</v>
      </c>
      <c r="T15" s="24" t="s">
        <v>94</v>
      </c>
      <c r="U15" s="24" t="s">
        <v>175</v>
      </c>
      <c r="V15" s="24" t="s">
        <v>74</v>
      </c>
      <c r="W15" s="24" t="s">
        <v>75</v>
      </c>
      <c r="X15" s="24">
        <v>2023.1</v>
      </c>
      <c r="Y15" s="24">
        <v>2023.12</v>
      </c>
      <c r="Z15" s="24">
        <v>15</v>
      </c>
      <c r="AA15" s="24">
        <v>15</v>
      </c>
      <c r="AB15" s="24">
        <v>0</v>
      </c>
      <c r="AC15" s="24">
        <v>0</v>
      </c>
      <c r="AD15" s="24">
        <v>0</v>
      </c>
      <c r="AE15" s="24">
        <v>200</v>
      </c>
      <c r="AF15" s="24">
        <v>200</v>
      </c>
      <c r="AG15" s="24" t="s">
        <v>76</v>
      </c>
      <c r="AH15" s="24" t="s">
        <v>76</v>
      </c>
      <c r="AI15" s="24" t="s">
        <v>76</v>
      </c>
      <c r="AJ15" s="24" t="s">
        <v>75</v>
      </c>
      <c r="AK15" s="24" t="s">
        <v>76</v>
      </c>
      <c r="AL15" s="24" t="s">
        <v>76</v>
      </c>
      <c r="AM15" s="24" t="s">
        <v>77</v>
      </c>
      <c r="AN15" s="38" t="s">
        <v>76</v>
      </c>
      <c r="AO15" s="24" t="s">
        <v>77</v>
      </c>
      <c r="AP15" s="24" t="s">
        <v>95</v>
      </c>
      <c r="AQ15" s="24">
        <v>13752972133</v>
      </c>
      <c r="AR15" s="24"/>
    </row>
    <row r="16" s="1" customFormat="true" ht="82.8" spans="1:44">
      <c r="A16" s="24">
        <v>9</v>
      </c>
      <c r="B16" s="24" t="s">
        <v>185</v>
      </c>
      <c r="C16" s="24" t="s">
        <v>80</v>
      </c>
      <c r="D16" s="24" t="s">
        <v>186</v>
      </c>
      <c r="E16" s="24" t="s">
        <v>187</v>
      </c>
      <c r="F16" s="24" t="s">
        <v>188</v>
      </c>
      <c r="G16" s="24" t="s">
        <v>62</v>
      </c>
      <c r="H16" s="24" t="s">
        <v>63</v>
      </c>
      <c r="I16" s="24" t="s">
        <v>189</v>
      </c>
      <c r="J16" s="24" t="s">
        <v>190</v>
      </c>
      <c r="K16" s="24" t="s">
        <v>189</v>
      </c>
      <c r="L16" s="24" t="s">
        <v>191</v>
      </c>
      <c r="M16" s="24" t="s">
        <v>192</v>
      </c>
      <c r="N16" s="24" t="s">
        <v>193</v>
      </c>
      <c r="O16" s="24" t="s">
        <v>194</v>
      </c>
      <c r="P16" s="24" t="s">
        <v>195</v>
      </c>
      <c r="Q16" s="24" t="s">
        <v>196</v>
      </c>
      <c r="R16" s="24" t="s">
        <v>139</v>
      </c>
      <c r="S16" s="24" t="s">
        <v>184</v>
      </c>
      <c r="T16" s="24" t="s">
        <v>110</v>
      </c>
      <c r="U16" s="24" t="s">
        <v>110</v>
      </c>
      <c r="V16" s="24" t="s">
        <v>74</v>
      </c>
      <c r="W16" s="24" t="s">
        <v>75</v>
      </c>
      <c r="X16" s="24">
        <v>2023.1</v>
      </c>
      <c r="Y16" s="24">
        <v>2023.12</v>
      </c>
      <c r="Z16" s="24">
        <f t="shared" ref="Z16:Z31" si="0">SUM(AA16:AD16)</f>
        <v>180</v>
      </c>
      <c r="AA16" s="24">
        <v>180</v>
      </c>
      <c r="AB16" s="24">
        <v>0</v>
      </c>
      <c r="AC16" s="24">
        <v>0</v>
      </c>
      <c r="AD16" s="24">
        <v>0</v>
      </c>
      <c r="AE16" s="24">
        <v>200</v>
      </c>
      <c r="AF16" s="24">
        <v>200</v>
      </c>
      <c r="AG16" s="24" t="s">
        <v>76</v>
      </c>
      <c r="AH16" s="24" t="s">
        <v>76</v>
      </c>
      <c r="AI16" s="24" t="s">
        <v>76</v>
      </c>
      <c r="AJ16" s="24" t="s">
        <v>75</v>
      </c>
      <c r="AK16" s="24" t="s">
        <v>76</v>
      </c>
      <c r="AL16" s="24" t="s">
        <v>76</v>
      </c>
      <c r="AM16" s="24" t="s">
        <v>77</v>
      </c>
      <c r="AN16" s="38" t="s">
        <v>76</v>
      </c>
      <c r="AO16" s="24" t="s">
        <v>77</v>
      </c>
      <c r="AP16" s="24" t="s">
        <v>111</v>
      </c>
      <c r="AQ16" s="24">
        <v>40247167</v>
      </c>
      <c r="AR16" s="24"/>
    </row>
    <row r="17" s="1" customFormat="true" ht="82.8" spans="1:44">
      <c r="A17" s="24">
        <v>10</v>
      </c>
      <c r="B17" s="24" t="s">
        <v>197</v>
      </c>
      <c r="C17" s="24" t="s">
        <v>127</v>
      </c>
      <c r="D17" s="24" t="s">
        <v>198</v>
      </c>
      <c r="E17" s="24" t="s">
        <v>199</v>
      </c>
      <c r="F17" s="24" t="s">
        <v>200</v>
      </c>
      <c r="G17" s="24" t="s">
        <v>62</v>
      </c>
      <c r="H17" s="24" t="s">
        <v>201</v>
      </c>
      <c r="I17" s="24" t="s">
        <v>202</v>
      </c>
      <c r="J17" s="24" t="s">
        <v>203</v>
      </c>
      <c r="K17" s="24" t="s">
        <v>204</v>
      </c>
      <c r="L17" s="24" t="s">
        <v>205</v>
      </c>
      <c r="M17" s="24" t="s">
        <v>206</v>
      </c>
      <c r="N17" s="24" t="s">
        <v>207</v>
      </c>
      <c r="O17" s="24" t="s">
        <v>208</v>
      </c>
      <c r="P17" s="24" t="s">
        <v>209</v>
      </c>
      <c r="Q17" s="24" t="s">
        <v>210</v>
      </c>
      <c r="R17" s="24" t="s">
        <v>211</v>
      </c>
      <c r="S17" s="24" t="s">
        <v>140</v>
      </c>
      <c r="T17" s="24" t="s">
        <v>141</v>
      </c>
      <c r="U17" s="24" t="s">
        <v>63</v>
      </c>
      <c r="V17" s="24" t="s">
        <v>74</v>
      </c>
      <c r="W17" s="24" t="s">
        <v>75</v>
      </c>
      <c r="X17" s="24">
        <v>2023.1</v>
      </c>
      <c r="Y17" s="24">
        <v>2023.12</v>
      </c>
      <c r="Z17" s="24">
        <f t="shared" si="0"/>
        <v>20</v>
      </c>
      <c r="AA17" s="24">
        <v>20</v>
      </c>
      <c r="AB17" s="24">
        <v>0</v>
      </c>
      <c r="AC17" s="24">
        <v>0</v>
      </c>
      <c r="AD17" s="24">
        <v>0</v>
      </c>
      <c r="AE17" s="24">
        <v>700</v>
      </c>
      <c r="AF17" s="24">
        <v>700</v>
      </c>
      <c r="AG17" s="24" t="s">
        <v>76</v>
      </c>
      <c r="AH17" s="24" t="s">
        <v>76</v>
      </c>
      <c r="AI17" s="24" t="s">
        <v>76</v>
      </c>
      <c r="AJ17" s="24" t="s">
        <v>75</v>
      </c>
      <c r="AK17" s="24" t="s">
        <v>76</v>
      </c>
      <c r="AL17" s="24" t="s">
        <v>76</v>
      </c>
      <c r="AM17" s="24" t="s">
        <v>77</v>
      </c>
      <c r="AN17" s="38" t="s">
        <v>76</v>
      </c>
      <c r="AO17" s="24" t="s">
        <v>77</v>
      </c>
      <c r="AP17" s="24" t="s">
        <v>212</v>
      </c>
      <c r="AQ17" s="24">
        <v>13883995519</v>
      </c>
      <c r="AR17" s="24"/>
    </row>
    <row r="18" s="2" customFormat="true" ht="96.6" spans="1:45">
      <c r="A18" s="24">
        <v>11</v>
      </c>
      <c r="B18" s="24" t="s">
        <v>213</v>
      </c>
      <c r="C18" s="24" t="s">
        <v>80</v>
      </c>
      <c r="D18" s="24" t="s">
        <v>186</v>
      </c>
      <c r="E18" s="24" t="s">
        <v>187</v>
      </c>
      <c r="F18" s="24" t="s">
        <v>214</v>
      </c>
      <c r="G18" s="24" t="s">
        <v>62</v>
      </c>
      <c r="H18" s="24" t="s">
        <v>147</v>
      </c>
      <c r="I18" s="24" t="s">
        <v>215</v>
      </c>
      <c r="J18" s="24" t="s">
        <v>216</v>
      </c>
      <c r="K18" s="24" t="s">
        <v>214</v>
      </c>
      <c r="L18" s="24" t="s">
        <v>217</v>
      </c>
      <c r="M18" s="24" t="s">
        <v>218</v>
      </c>
      <c r="N18" s="24" t="s">
        <v>219</v>
      </c>
      <c r="O18" s="24" t="s">
        <v>220</v>
      </c>
      <c r="P18" s="24" t="s">
        <v>221</v>
      </c>
      <c r="Q18" s="24" t="s">
        <v>222</v>
      </c>
      <c r="R18" s="24" t="s">
        <v>223</v>
      </c>
      <c r="S18" s="24" t="s">
        <v>224</v>
      </c>
      <c r="T18" s="24" t="s">
        <v>225</v>
      </c>
      <c r="U18" s="24" t="s">
        <v>147</v>
      </c>
      <c r="V18" s="24" t="s">
        <v>74</v>
      </c>
      <c r="W18" s="24" t="s">
        <v>75</v>
      </c>
      <c r="X18" s="24">
        <v>2023.1</v>
      </c>
      <c r="Y18" s="24">
        <v>2023.12</v>
      </c>
      <c r="Z18" s="24">
        <f t="shared" si="0"/>
        <v>100</v>
      </c>
      <c r="AA18" s="24">
        <v>100</v>
      </c>
      <c r="AB18" s="24">
        <v>0</v>
      </c>
      <c r="AC18" s="24">
        <v>0</v>
      </c>
      <c r="AD18" s="24">
        <v>0</v>
      </c>
      <c r="AE18" s="24">
        <v>500</v>
      </c>
      <c r="AF18" s="24">
        <v>10</v>
      </c>
      <c r="AG18" s="24" t="s">
        <v>76</v>
      </c>
      <c r="AH18" s="24" t="s">
        <v>76</v>
      </c>
      <c r="AI18" s="24" t="s">
        <v>76</v>
      </c>
      <c r="AJ18" s="24" t="s">
        <v>76</v>
      </c>
      <c r="AK18" s="24" t="s">
        <v>76</v>
      </c>
      <c r="AL18" s="24" t="s">
        <v>76</v>
      </c>
      <c r="AM18" s="24" t="s">
        <v>77</v>
      </c>
      <c r="AN18" s="24" t="s">
        <v>76</v>
      </c>
      <c r="AO18" s="24" t="s">
        <v>77</v>
      </c>
      <c r="AP18" s="24" t="s">
        <v>226</v>
      </c>
      <c r="AQ18" s="24">
        <v>13983042599</v>
      </c>
      <c r="AR18" s="24"/>
      <c r="AS18" s="39"/>
    </row>
    <row r="19" s="1" customFormat="true" ht="96.6" spans="1:44">
      <c r="A19" s="24">
        <v>12</v>
      </c>
      <c r="B19" s="24" t="s">
        <v>227</v>
      </c>
      <c r="C19" s="24" t="s">
        <v>127</v>
      </c>
      <c r="D19" s="24" t="s">
        <v>228</v>
      </c>
      <c r="E19" s="24" t="s">
        <v>229</v>
      </c>
      <c r="F19" s="24" t="s">
        <v>230</v>
      </c>
      <c r="G19" s="24" t="s">
        <v>62</v>
      </c>
      <c r="H19" s="24" t="s">
        <v>115</v>
      </c>
      <c r="I19" s="24" t="s">
        <v>231</v>
      </c>
      <c r="J19" s="24" t="s">
        <v>232</v>
      </c>
      <c r="K19" s="24" t="s">
        <v>231</v>
      </c>
      <c r="L19" s="24" t="s">
        <v>233</v>
      </c>
      <c r="M19" s="24" t="s">
        <v>234</v>
      </c>
      <c r="N19" s="24" t="s">
        <v>219</v>
      </c>
      <c r="O19" s="24" t="s">
        <v>235</v>
      </c>
      <c r="P19" s="24" t="s">
        <v>236</v>
      </c>
      <c r="Q19" s="24" t="s">
        <v>237</v>
      </c>
      <c r="R19" s="24" t="s">
        <v>238</v>
      </c>
      <c r="S19" s="24" t="s">
        <v>93</v>
      </c>
      <c r="T19" s="24" t="s">
        <v>239</v>
      </c>
      <c r="U19" s="24" t="s">
        <v>240</v>
      </c>
      <c r="V19" s="24" t="s">
        <v>74</v>
      </c>
      <c r="W19" s="24" t="s">
        <v>75</v>
      </c>
      <c r="X19" s="24">
        <v>2023.1</v>
      </c>
      <c r="Y19" s="24">
        <v>2023.12</v>
      </c>
      <c r="Z19" s="24">
        <f t="shared" si="0"/>
        <v>70</v>
      </c>
      <c r="AA19" s="24">
        <v>70</v>
      </c>
      <c r="AB19" s="24">
        <v>0</v>
      </c>
      <c r="AC19" s="24">
        <v>0</v>
      </c>
      <c r="AD19" s="24">
        <v>0</v>
      </c>
      <c r="AE19" s="24">
        <v>25</v>
      </c>
      <c r="AF19" s="24">
        <v>25</v>
      </c>
      <c r="AG19" s="24" t="s">
        <v>75</v>
      </c>
      <c r="AH19" s="24" t="s">
        <v>76</v>
      </c>
      <c r="AI19" s="24" t="s">
        <v>76</v>
      </c>
      <c r="AJ19" s="24" t="s">
        <v>75</v>
      </c>
      <c r="AK19" s="24" t="s">
        <v>76</v>
      </c>
      <c r="AL19" s="24" t="s">
        <v>76</v>
      </c>
      <c r="AM19" s="24" t="s">
        <v>77</v>
      </c>
      <c r="AN19" s="38" t="s">
        <v>76</v>
      </c>
      <c r="AO19" s="24" t="s">
        <v>77</v>
      </c>
      <c r="AP19" s="24" t="s">
        <v>241</v>
      </c>
      <c r="AQ19" s="24">
        <v>15823267817</v>
      </c>
      <c r="AR19" s="24"/>
    </row>
    <row r="20" s="1" customFormat="true" ht="110.4" spans="1:44">
      <c r="A20" s="24">
        <v>13</v>
      </c>
      <c r="B20" s="24" t="s">
        <v>242</v>
      </c>
      <c r="C20" s="24" t="s">
        <v>80</v>
      </c>
      <c r="D20" s="24" t="s">
        <v>243</v>
      </c>
      <c r="E20" s="24" t="s">
        <v>244</v>
      </c>
      <c r="F20" s="24" t="s">
        <v>245</v>
      </c>
      <c r="G20" s="24" t="s">
        <v>62</v>
      </c>
      <c r="H20" s="24" t="s">
        <v>147</v>
      </c>
      <c r="I20" s="24" t="s">
        <v>246</v>
      </c>
      <c r="J20" s="24" t="s">
        <v>247</v>
      </c>
      <c r="K20" s="24" t="s">
        <v>248</v>
      </c>
      <c r="L20" s="24" t="s">
        <v>249</v>
      </c>
      <c r="M20" s="24" t="s">
        <v>250</v>
      </c>
      <c r="N20" s="24" t="s">
        <v>251</v>
      </c>
      <c r="O20" s="24" t="s">
        <v>252</v>
      </c>
      <c r="P20" s="24" t="s">
        <v>253</v>
      </c>
      <c r="Q20" s="24" t="s">
        <v>254</v>
      </c>
      <c r="R20" s="24" t="s">
        <v>139</v>
      </c>
      <c r="S20" s="24" t="s">
        <v>255</v>
      </c>
      <c r="T20" s="24" t="s">
        <v>256</v>
      </c>
      <c r="U20" s="24" t="s">
        <v>63</v>
      </c>
      <c r="V20" s="24" t="s">
        <v>74</v>
      </c>
      <c r="W20" s="24" t="s">
        <v>75</v>
      </c>
      <c r="X20" s="24">
        <v>2023.1</v>
      </c>
      <c r="Y20" s="24">
        <v>2023.12</v>
      </c>
      <c r="Z20" s="24">
        <f t="shared" si="0"/>
        <v>600</v>
      </c>
      <c r="AA20" s="24">
        <v>600</v>
      </c>
      <c r="AB20" s="24">
        <v>0</v>
      </c>
      <c r="AC20" s="24">
        <v>0</v>
      </c>
      <c r="AD20" s="24">
        <v>0</v>
      </c>
      <c r="AE20" s="24">
        <v>14514</v>
      </c>
      <c r="AF20" s="24">
        <v>14514</v>
      </c>
      <c r="AG20" s="24" t="s">
        <v>76</v>
      </c>
      <c r="AH20" s="24" t="s">
        <v>76</v>
      </c>
      <c r="AI20" s="24" t="s">
        <v>76</v>
      </c>
      <c r="AJ20" s="24" t="s">
        <v>75</v>
      </c>
      <c r="AK20" s="24" t="s">
        <v>76</v>
      </c>
      <c r="AL20" s="24" t="s">
        <v>76</v>
      </c>
      <c r="AM20" s="24" t="s">
        <v>77</v>
      </c>
      <c r="AN20" s="38" t="s">
        <v>76</v>
      </c>
      <c r="AO20" s="24" t="s">
        <v>77</v>
      </c>
      <c r="AP20" s="24" t="s">
        <v>257</v>
      </c>
      <c r="AQ20" s="24">
        <v>13638385383</v>
      </c>
      <c r="AR20" s="24"/>
    </row>
    <row r="21" s="3" customFormat="true" ht="124.2" spans="1:44">
      <c r="A21" s="24">
        <v>14</v>
      </c>
      <c r="B21" s="24" t="s">
        <v>258</v>
      </c>
      <c r="C21" s="24" t="s">
        <v>80</v>
      </c>
      <c r="D21" s="24" t="s">
        <v>243</v>
      </c>
      <c r="E21" s="24" t="s">
        <v>259</v>
      </c>
      <c r="F21" s="24" t="s">
        <v>260</v>
      </c>
      <c r="G21" s="24" t="s">
        <v>62</v>
      </c>
      <c r="H21" s="24" t="s">
        <v>261</v>
      </c>
      <c r="I21" s="24" t="s">
        <v>262</v>
      </c>
      <c r="J21" s="24" t="s">
        <v>263</v>
      </c>
      <c r="K21" s="24" t="s">
        <v>264</v>
      </c>
      <c r="L21" s="24" t="s">
        <v>265</v>
      </c>
      <c r="M21" s="24" t="s">
        <v>234</v>
      </c>
      <c r="N21" s="24" t="s">
        <v>219</v>
      </c>
      <c r="O21" s="24" t="s">
        <v>266</v>
      </c>
      <c r="P21" s="24" t="s">
        <v>267</v>
      </c>
      <c r="Q21" s="24" t="s">
        <v>268</v>
      </c>
      <c r="R21" s="24" t="s">
        <v>269</v>
      </c>
      <c r="S21" s="24" t="s">
        <v>270</v>
      </c>
      <c r="T21" s="24" t="s">
        <v>271</v>
      </c>
      <c r="U21" s="24" t="s">
        <v>272</v>
      </c>
      <c r="V21" s="24" t="s">
        <v>74</v>
      </c>
      <c r="W21" s="24" t="s">
        <v>75</v>
      </c>
      <c r="X21" s="24">
        <v>2023.1</v>
      </c>
      <c r="Y21" s="24">
        <v>2023.12</v>
      </c>
      <c r="Z21" s="24">
        <f t="shared" si="0"/>
        <v>80</v>
      </c>
      <c r="AA21" s="24">
        <v>80</v>
      </c>
      <c r="AB21" s="24">
        <v>0</v>
      </c>
      <c r="AC21" s="24">
        <v>0</v>
      </c>
      <c r="AD21" s="35">
        <v>0</v>
      </c>
      <c r="AE21" s="24">
        <v>20</v>
      </c>
      <c r="AF21" s="24">
        <v>20</v>
      </c>
      <c r="AG21" s="24" t="s">
        <v>76</v>
      </c>
      <c r="AH21" s="24" t="s">
        <v>76</v>
      </c>
      <c r="AI21" s="24" t="s">
        <v>76</v>
      </c>
      <c r="AJ21" s="24" t="s">
        <v>75</v>
      </c>
      <c r="AK21" s="24" t="s">
        <v>76</v>
      </c>
      <c r="AL21" s="24" t="s">
        <v>76</v>
      </c>
      <c r="AM21" s="24" t="s">
        <v>77</v>
      </c>
      <c r="AN21" s="24" t="s">
        <v>75</v>
      </c>
      <c r="AO21" s="24" t="s">
        <v>273</v>
      </c>
      <c r="AP21" s="24" t="s">
        <v>274</v>
      </c>
      <c r="AQ21" s="24">
        <v>13648377940</v>
      </c>
      <c r="AR21" s="24"/>
    </row>
    <row r="22" s="3" customFormat="true" ht="124.2" spans="1:44">
      <c r="A22" s="24">
        <v>15</v>
      </c>
      <c r="B22" s="24" t="s">
        <v>275</v>
      </c>
      <c r="C22" s="24" t="s">
        <v>80</v>
      </c>
      <c r="D22" s="24" t="s">
        <v>243</v>
      </c>
      <c r="E22" s="24" t="s">
        <v>259</v>
      </c>
      <c r="F22" s="24" t="s">
        <v>276</v>
      </c>
      <c r="G22" s="24" t="s">
        <v>62</v>
      </c>
      <c r="H22" s="24" t="s">
        <v>277</v>
      </c>
      <c r="I22" s="24" t="s">
        <v>262</v>
      </c>
      <c r="J22" s="24" t="s">
        <v>263</v>
      </c>
      <c r="K22" s="24" t="s">
        <v>264</v>
      </c>
      <c r="L22" s="24" t="s">
        <v>278</v>
      </c>
      <c r="M22" s="24" t="s">
        <v>234</v>
      </c>
      <c r="N22" s="24" t="s">
        <v>219</v>
      </c>
      <c r="O22" s="24" t="s">
        <v>266</v>
      </c>
      <c r="P22" s="24" t="s">
        <v>267</v>
      </c>
      <c r="Q22" s="24" t="s">
        <v>279</v>
      </c>
      <c r="R22" s="24" t="s">
        <v>269</v>
      </c>
      <c r="S22" s="24" t="s">
        <v>270</v>
      </c>
      <c r="T22" s="24" t="s">
        <v>271</v>
      </c>
      <c r="U22" s="24" t="s">
        <v>280</v>
      </c>
      <c r="V22" s="24" t="s">
        <v>74</v>
      </c>
      <c r="W22" s="24" t="s">
        <v>75</v>
      </c>
      <c r="X22" s="24">
        <v>2023.1</v>
      </c>
      <c r="Y22" s="24">
        <v>2023.12</v>
      </c>
      <c r="Z22" s="24">
        <f t="shared" si="0"/>
        <v>80</v>
      </c>
      <c r="AA22" s="24">
        <v>80</v>
      </c>
      <c r="AB22" s="24">
        <v>0</v>
      </c>
      <c r="AC22" s="24">
        <v>0</v>
      </c>
      <c r="AD22" s="35">
        <v>0</v>
      </c>
      <c r="AE22" s="24">
        <v>15</v>
      </c>
      <c r="AF22" s="24">
        <v>15</v>
      </c>
      <c r="AG22" s="24" t="s">
        <v>76</v>
      </c>
      <c r="AH22" s="24" t="s">
        <v>76</v>
      </c>
      <c r="AI22" s="24" t="s">
        <v>76</v>
      </c>
      <c r="AJ22" s="24" t="s">
        <v>75</v>
      </c>
      <c r="AK22" s="24" t="s">
        <v>76</v>
      </c>
      <c r="AL22" s="24" t="s">
        <v>76</v>
      </c>
      <c r="AM22" s="24" t="s">
        <v>77</v>
      </c>
      <c r="AN22" s="24" t="s">
        <v>75</v>
      </c>
      <c r="AO22" s="24" t="s">
        <v>281</v>
      </c>
      <c r="AP22" s="24" t="s">
        <v>274</v>
      </c>
      <c r="AQ22" s="24">
        <v>13648377940</v>
      </c>
      <c r="AR22" s="24"/>
    </row>
    <row r="23" s="3" customFormat="true" ht="124.2" spans="1:44">
      <c r="A23" s="24">
        <v>16</v>
      </c>
      <c r="B23" s="24" t="s">
        <v>282</v>
      </c>
      <c r="C23" s="24" t="s">
        <v>80</v>
      </c>
      <c r="D23" s="24" t="s">
        <v>243</v>
      </c>
      <c r="E23" s="24" t="s">
        <v>259</v>
      </c>
      <c r="F23" s="24" t="s">
        <v>283</v>
      </c>
      <c r="G23" s="24" t="s">
        <v>62</v>
      </c>
      <c r="H23" s="24" t="s">
        <v>284</v>
      </c>
      <c r="I23" s="24" t="s">
        <v>262</v>
      </c>
      <c r="J23" s="24" t="s">
        <v>263</v>
      </c>
      <c r="K23" s="24" t="s">
        <v>264</v>
      </c>
      <c r="L23" s="24" t="s">
        <v>285</v>
      </c>
      <c r="M23" s="24" t="s">
        <v>234</v>
      </c>
      <c r="N23" s="24" t="s">
        <v>219</v>
      </c>
      <c r="O23" s="24" t="s">
        <v>286</v>
      </c>
      <c r="P23" s="24" t="s">
        <v>267</v>
      </c>
      <c r="Q23" s="24" t="s">
        <v>287</v>
      </c>
      <c r="R23" s="24" t="s">
        <v>269</v>
      </c>
      <c r="S23" s="24" t="s">
        <v>288</v>
      </c>
      <c r="T23" s="24" t="s">
        <v>271</v>
      </c>
      <c r="U23" s="24" t="s">
        <v>289</v>
      </c>
      <c r="V23" s="24" t="s">
        <v>74</v>
      </c>
      <c r="W23" s="24" t="s">
        <v>75</v>
      </c>
      <c r="X23" s="24">
        <v>2023.1</v>
      </c>
      <c r="Y23" s="24">
        <v>2023.12</v>
      </c>
      <c r="Z23" s="24">
        <f t="shared" si="0"/>
        <v>70</v>
      </c>
      <c r="AA23" s="24">
        <v>70</v>
      </c>
      <c r="AB23" s="24">
        <v>0</v>
      </c>
      <c r="AC23" s="24">
        <v>0</v>
      </c>
      <c r="AD23" s="35">
        <v>0</v>
      </c>
      <c r="AE23" s="24">
        <v>40</v>
      </c>
      <c r="AF23" s="24">
        <v>40</v>
      </c>
      <c r="AG23" s="24" t="s">
        <v>76</v>
      </c>
      <c r="AH23" s="24" t="s">
        <v>76</v>
      </c>
      <c r="AI23" s="24" t="s">
        <v>76</v>
      </c>
      <c r="AJ23" s="24" t="s">
        <v>75</v>
      </c>
      <c r="AK23" s="24" t="s">
        <v>76</v>
      </c>
      <c r="AL23" s="24" t="s">
        <v>76</v>
      </c>
      <c r="AM23" s="24" t="s">
        <v>77</v>
      </c>
      <c r="AN23" s="24" t="s">
        <v>75</v>
      </c>
      <c r="AO23" s="24" t="s">
        <v>281</v>
      </c>
      <c r="AP23" s="24" t="s">
        <v>274</v>
      </c>
      <c r="AQ23" s="24">
        <v>13648377940</v>
      </c>
      <c r="AR23" s="24"/>
    </row>
    <row r="24" s="3" customFormat="true" ht="124.2" spans="1:44">
      <c r="A24" s="24">
        <v>17</v>
      </c>
      <c r="B24" s="24" t="s">
        <v>290</v>
      </c>
      <c r="C24" s="24" t="s">
        <v>80</v>
      </c>
      <c r="D24" s="24" t="s">
        <v>243</v>
      </c>
      <c r="E24" s="24" t="s">
        <v>259</v>
      </c>
      <c r="F24" s="24" t="s">
        <v>291</v>
      </c>
      <c r="G24" s="24" t="s">
        <v>62</v>
      </c>
      <c r="H24" s="24" t="s">
        <v>292</v>
      </c>
      <c r="I24" s="24" t="s">
        <v>262</v>
      </c>
      <c r="J24" s="24" t="s">
        <v>263</v>
      </c>
      <c r="K24" s="24" t="s">
        <v>264</v>
      </c>
      <c r="L24" s="24" t="s">
        <v>293</v>
      </c>
      <c r="M24" s="24" t="s">
        <v>234</v>
      </c>
      <c r="N24" s="24" t="s">
        <v>219</v>
      </c>
      <c r="O24" s="24" t="s">
        <v>286</v>
      </c>
      <c r="P24" s="24" t="s">
        <v>294</v>
      </c>
      <c r="Q24" s="24" t="s">
        <v>287</v>
      </c>
      <c r="R24" s="24" t="s">
        <v>269</v>
      </c>
      <c r="S24" s="24" t="s">
        <v>288</v>
      </c>
      <c r="T24" s="24" t="s">
        <v>271</v>
      </c>
      <c r="U24" s="24" t="s">
        <v>295</v>
      </c>
      <c r="V24" s="24" t="s">
        <v>74</v>
      </c>
      <c r="W24" s="24" t="s">
        <v>75</v>
      </c>
      <c r="X24" s="24">
        <v>2023.1</v>
      </c>
      <c r="Y24" s="24">
        <v>2023.12</v>
      </c>
      <c r="Z24" s="24">
        <f t="shared" si="0"/>
        <v>70</v>
      </c>
      <c r="AA24" s="24">
        <v>70</v>
      </c>
      <c r="AB24" s="3">
        <v>0</v>
      </c>
      <c r="AC24" s="24">
        <v>0</v>
      </c>
      <c r="AD24" s="35">
        <v>0</v>
      </c>
      <c r="AE24" s="24">
        <v>40</v>
      </c>
      <c r="AF24" s="24">
        <v>40</v>
      </c>
      <c r="AG24" s="24" t="s">
        <v>76</v>
      </c>
      <c r="AH24" s="24" t="s">
        <v>76</v>
      </c>
      <c r="AI24" s="24" t="s">
        <v>76</v>
      </c>
      <c r="AJ24" s="24" t="s">
        <v>75</v>
      </c>
      <c r="AK24" s="24" t="s">
        <v>76</v>
      </c>
      <c r="AL24" s="24" t="s">
        <v>76</v>
      </c>
      <c r="AM24" s="24" t="s">
        <v>77</v>
      </c>
      <c r="AN24" s="24" t="s">
        <v>75</v>
      </c>
      <c r="AO24" s="24" t="s">
        <v>296</v>
      </c>
      <c r="AP24" s="24" t="s">
        <v>274</v>
      </c>
      <c r="AQ24" s="24">
        <v>13648377940</v>
      </c>
      <c r="AR24" s="24"/>
    </row>
    <row r="25" s="4" customFormat="true" ht="386.4" spans="1:44">
      <c r="A25" s="24">
        <v>18</v>
      </c>
      <c r="B25" s="24" t="s">
        <v>297</v>
      </c>
      <c r="C25" s="24" t="s">
        <v>80</v>
      </c>
      <c r="D25" s="24" t="s">
        <v>243</v>
      </c>
      <c r="E25" s="24" t="s">
        <v>298</v>
      </c>
      <c r="F25" s="24" t="s">
        <v>299</v>
      </c>
      <c r="G25" s="24" t="s">
        <v>62</v>
      </c>
      <c r="H25" s="24" t="s">
        <v>300</v>
      </c>
      <c r="I25" s="24" t="s">
        <v>301</v>
      </c>
      <c r="J25" s="24" t="s">
        <v>302</v>
      </c>
      <c r="K25" s="24" t="s">
        <v>303</v>
      </c>
      <c r="L25" s="24" t="s">
        <v>304</v>
      </c>
      <c r="M25" s="24" t="s">
        <v>234</v>
      </c>
      <c r="N25" s="24" t="s">
        <v>219</v>
      </c>
      <c r="O25" s="24" t="s">
        <v>305</v>
      </c>
      <c r="P25" s="24" t="s">
        <v>306</v>
      </c>
      <c r="Q25" s="24" t="s">
        <v>307</v>
      </c>
      <c r="R25" s="24" t="s">
        <v>238</v>
      </c>
      <c r="S25" s="24" t="s">
        <v>184</v>
      </c>
      <c r="T25" s="24" t="s">
        <v>308</v>
      </c>
      <c r="U25" s="24" t="s">
        <v>309</v>
      </c>
      <c r="V25" s="24" t="s">
        <v>74</v>
      </c>
      <c r="W25" s="24" t="s">
        <v>75</v>
      </c>
      <c r="X25" s="24">
        <v>2023.1</v>
      </c>
      <c r="Y25" s="24">
        <v>2023.6</v>
      </c>
      <c r="Z25" s="24">
        <f t="shared" si="0"/>
        <v>602</v>
      </c>
      <c r="AA25" s="24">
        <v>480</v>
      </c>
      <c r="AB25" s="24">
        <v>0</v>
      </c>
      <c r="AC25" s="24">
        <v>0</v>
      </c>
      <c r="AD25" s="24">
        <v>122</v>
      </c>
      <c r="AE25" s="24">
        <v>1570</v>
      </c>
      <c r="AF25" s="24">
        <v>77</v>
      </c>
      <c r="AG25" s="24" t="s">
        <v>76</v>
      </c>
      <c r="AH25" s="24" t="s">
        <v>76</v>
      </c>
      <c r="AI25" s="24" t="s">
        <v>76</v>
      </c>
      <c r="AJ25" s="24" t="s">
        <v>75</v>
      </c>
      <c r="AK25" s="24" t="s">
        <v>75</v>
      </c>
      <c r="AL25" s="24" t="s">
        <v>76</v>
      </c>
      <c r="AM25" s="24" t="s">
        <v>77</v>
      </c>
      <c r="AN25" s="24" t="s">
        <v>75</v>
      </c>
      <c r="AO25" s="24" t="s">
        <v>310</v>
      </c>
      <c r="AP25" s="24" t="s">
        <v>311</v>
      </c>
      <c r="AQ25" s="24">
        <v>18983066651</v>
      </c>
      <c r="AR25" s="24"/>
    </row>
    <row r="26" s="4" customFormat="true" ht="276" spans="1:44">
      <c r="A26" s="24">
        <v>19</v>
      </c>
      <c r="B26" s="24" t="s">
        <v>312</v>
      </c>
      <c r="C26" s="24" t="s">
        <v>80</v>
      </c>
      <c r="D26" s="24" t="s">
        <v>243</v>
      </c>
      <c r="E26" s="24" t="s">
        <v>298</v>
      </c>
      <c r="F26" s="24" t="s">
        <v>313</v>
      </c>
      <c r="G26" s="24" t="s">
        <v>314</v>
      </c>
      <c r="H26" s="24" t="s">
        <v>315</v>
      </c>
      <c r="I26" s="24" t="s">
        <v>316</v>
      </c>
      <c r="J26" s="24" t="s">
        <v>317</v>
      </c>
      <c r="K26" s="24" t="s">
        <v>318</v>
      </c>
      <c r="L26" s="24" t="s">
        <v>319</v>
      </c>
      <c r="M26" s="24" t="s">
        <v>234</v>
      </c>
      <c r="N26" s="24" t="s">
        <v>219</v>
      </c>
      <c r="O26" s="24" t="s">
        <v>320</v>
      </c>
      <c r="P26" s="24" t="s">
        <v>321</v>
      </c>
      <c r="Q26" s="24" t="s">
        <v>307</v>
      </c>
      <c r="R26" s="24" t="s">
        <v>238</v>
      </c>
      <c r="S26" s="24" t="s">
        <v>184</v>
      </c>
      <c r="T26" s="24" t="s">
        <v>308</v>
      </c>
      <c r="U26" s="24" t="s">
        <v>309</v>
      </c>
      <c r="V26" s="24" t="s">
        <v>74</v>
      </c>
      <c r="W26" s="24" t="s">
        <v>75</v>
      </c>
      <c r="X26" s="24">
        <v>2022.11</v>
      </c>
      <c r="Y26" s="24">
        <v>2023.6</v>
      </c>
      <c r="Z26" s="24">
        <f t="shared" si="0"/>
        <v>131</v>
      </c>
      <c r="AA26" s="24">
        <v>105</v>
      </c>
      <c r="AB26" s="24">
        <v>0</v>
      </c>
      <c r="AC26" s="24">
        <v>0</v>
      </c>
      <c r="AD26" s="24">
        <v>26</v>
      </c>
      <c r="AE26" s="24">
        <v>1570</v>
      </c>
      <c r="AF26" s="24">
        <v>77</v>
      </c>
      <c r="AG26" s="24" t="s">
        <v>76</v>
      </c>
      <c r="AH26" s="24" t="s">
        <v>76</v>
      </c>
      <c r="AI26" s="24" t="s">
        <v>76</v>
      </c>
      <c r="AJ26" s="24" t="s">
        <v>75</v>
      </c>
      <c r="AK26" s="24" t="s">
        <v>75</v>
      </c>
      <c r="AL26" s="24" t="s">
        <v>76</v>
      </c>
      <c r="AM26" s="24" t="s">
        <v>77</v>
      </c>
      <c r="AN26" s="24" t="s">
        <v>75</v>
      </c>
      <c r="AO26" s="24" t="s">
        <v>322</v>
      </c>
      <c r="AP26" s="24" t="s">
        <v>323</v>
      </c>
      <c r="AQ26" s="24">
        <v>17323600188</v>
      </c>
      <c r="AR26" s="24"/>
    </row>
    <row r="27" s="4" customFormat="true" ht="179.4" spans="1:44">
      <c r="A27" s="24">
        <v>20</v>
      </c>
      <c r="B27" s="24" t="s">
        <v>324</v>
      </c>
      <c r="C27" s="24" t="s">
        <v>80</v>
      </c>
      <c r="D27" s="24" t="s">
        <v>243</v>
      </c>
      <c r="E27" s="24" t="s">
        <v>298</v>
      </c>
      <c r="F27" s="24" t="s">
        <v>325</v>
      </c>
      <c r="G27" s="24" t="s">
        <v>62</v>
      </c>
      <c r="H27" s="24" t="s">
        <v>326</v>
      </c>
      <c r="I27" s="24" t="s">
        <v>327</v>
      </c>
      <c r="J27" s="24" t="s">
        <v>328</v>
      </c>
      <c r="K27" s="24" t="s">
        <v>329</v>
      </c>
      <c r="L27" s="24" t="s">
        <v>330</v>
      </c>
      <c r="M27" s="24" t="s">
        <v>234</v>
      </c>
      <c r="N27" s="24" t="s">
        <v>219</v>
      </c>
      <c r="O27" s="24" t="s">
        <v>331</v>
      </c>
      <c r="P27" s="24" t="s">
        <v>332</v>
      </c>
      <c r="Q27" s="24" t="s">
        <v>307</v>
      </c>
      <c r="R27" s="24" t="s">
        <v>238</v>
      </c>
      <c r="S27" s="24" t="s">
        <v>184</v>
      </c>
      <c r="T27" s="24" t="s">
        <v>308</v>
      </c>
      <c r="U27" s="24" t="s">
        <v>333</v>
      </c>
      <c r="V27" s="24" t="s">
        <v>74</v>
      </c>
      <c r="W27" s="24" t="s">
        <v>75</v>
      </c>
      <c r="X27" s="24">
        <v>2023.1</v>
      </c>
      <c r="Y27" s="24">
        <v>2023.6</v>
      </c>
      <c r="Z27" s="24">
        <f t="shared" si="0"/>
        <v>21</v>
      </c>
      <c r="AA27" s="24">
        <v>21</v>
      </c>
      <c r="AB27" s="24">
        <v>0</v>
      </c>
      <c r="AC27" s="24">
        <v>0</v>
      </c>
      <c r="AD27" s="24">
        <v>0</v>
      </c>
      <c r="AE27" s="24">
        <v>9</v>
      </c>
      <c r="AF27" s="24">
        <v>9</v>
      </c>
      <c r="AG27" s="24" t="s">
        <v>76</v>
      </c>
      <c r="AH27" s="24" t="s">
        <v>76</v>
      </c>
      <c r="AI27" s="24" t="s">
        <v>76</v>
      </c>
      <c r="AJ27" s="24" t="s">
        <v>75</v>
      </c>
      <c r="AK27" s="24" t="s">
        <v>75</v>
      </c>
      <c r="AL27" s="24" t="s">
        <v>76</v>
      </c>
      <c r="AM27" s="24" t="s">
        <v>77</v>
      </c>
      <c r="AN27" s="24" t="s">
        <v>75</v>
      </c>
      <c r="AO27" s="24" t="s">
        <v>76</v>
      </c>
      <c r="AP27" s="24" t="s">
        <v>334</v>
      </c>
      <c r="AQ27" s="24">
        <v>13256891233</v>
      </c>
      <c r="AR27" s="24"/>
    </row>
    <row r="28" s="5" customFormat="true" ht="234.6" spans="1:44">
      <c r="A28" s="24">
        <v>21</v>
      </c>
      <c r="B28" s="24" t="s">
        <v>335</v>
      </c>
      <c r="C28" s="24" t="s">
        <v>80</v>
      </c>
      <c r="D28" s="24" t="s">
        <v>243</v>
      </c>
      <c r="E28" s="24" t="s">
        <v>298</v>
      </c>
      <c r="F28" s="24" t="s">
        <v>336</v>
      </c>
      <c r="G28" s="24" t="s">
        <v>62</v>
      </c>
      <c r="H28" s="24" t="s">
        <v>337</v>
      </c>
      <c r="I28" s="24" t="s">
        <v>338</v>
      </c>
      <c r="J28" s="24" t="s">
        <v>339</v>
      </c>
      <c r="K28" s="24" t="s">
        <v>340</v>
      </c>
      <c r="L28" s="24" t="s">
        <v>341</v>
      </c>
      <c r="M28" s="24" t="s">
        <v>342</v>
      </c>
      <c r="N28" s="24" t="s">
        <v>343</v>
      </c>
      <c r="O28" s="24" t="s">
        <v>344</v>
      </c>
      <c r="P28" s="24" t="s">
        <v>345</v>
      </c>
      <c r="Q28" s="24" t="s">
        <v>346</v>
      </c>
      <c r="R28" s="24" t="s">
        <v>238</v>
      </c>
      <c r="S28" s="24" t="s">
        <v>184</v>
      </c>
      <c r="T28" s="24" t="s">
        <v>308</v>
      </c>
      <c r="U28" s="24" t="s">
        <v>347</v>
      </c>
      <c r="V28" s="24" t="s">
        <v>74</v>
      </c>
      <c r="W28" s="24" t="s">
        <v>75</v>
      </c>
      <c r="X28" s="24">
        <v>2023.1</v>
      </c>
      <c r="Y28" s="34">
        <v>2023.1</v>
      </c>
      <c r="Z28" s="24">
        <f t="shared" si="0"/>
        <v>200</v>
      </c>
      <c r="AA28" s="24">
        <v>160</v>
      </c>
      <c r="AB28" s="24">
        <v>0</v>
      </c>
      <c r="AC28" s="24">
        <v>0</v>
      </c>
      <c r="AD28" s="24">
        <v>40</v>
      </c>
      <c r="AE28" s="24">
        <v>20</v>
      </c>
      <c r="AF28" s="24">
        <v>20</v>
      </c>
      <c r="AG28" s="24" t="s">
        <v>76</v>
      </c>
      <c r="AH28" s="24" t="s">
        <v>76</v>
      </c>
      <c r="AI28" s="24" t="s">
        <v>76</v>
      </c>
      <c r="AJ28" s="24" t="s">
        <v>75</v>
      </c>
      <c r="AK28" s="24" t="s">
        <v>76</v>
      </c>
      <c r="AL28" s="24" t="s">
        <v>76</v>
      </c>
      <c r="AM28" s="24" t="s">
        <v>77</v>
      </c>
      <c r="AN28" s="24" t="s">
        <v>75</v>
      </c>
      <c r="AO28" s="24" t="s">
        <v>348</v>
      </c>
      <c r="AP28" s="24" t="s">
        <v>349</v>
      </c>
      <c r="AQ28" s="24">
        <v>15523509762</v>
      </c>
      <c r="AR28" s="24"/>
    </row>
    <row r="29" s="6" customFormat="true" ht="220.8" spans="1:45">
      <c r="A29" s="24">
        <v>22</v>
      </c>
      <c r="B29" s="24" t="s">
        <v>350</v>
      </c>
      <c r="C29" s="24" t="s">
        <v>80</v>
      </c>
      <c r="D29" s="24" t="s">
        <v>243</v>
      </c>
      <c r="E29" s="24" t="s">
        <v>298</v>
      </c>
      <c r="F29" s="24" t="s">
        <v>351</v>
      </c>
      <c r="G29" s="24" t="s">
        <v>62</v>
      </c>
      <c r="H29" s="24" t="s">
        <v>352</v>
      </c>
      <c r="I29" s="24" t="s">
        <v>353</v>
      </c>
      <c r="J29" s="24" t="s">
        <v>354</v>
      </c>
      <c r="K29" s="24" t="s">
        <v>355</v>
      </c>
      <c r="L29" s="24" t="s">
        <v>356</v>
      </c>
      <c r="M29" s="24" t="s">
        <v>234</v>
      </c>
      <c r="N29" s="24" t="s">
        <v>219</v>
      </c>
      <c r="O29" s="24" t="s">
        <v>357</v>
      </c>
      <c r="P29" s="24" t="s">
        <v>358</v>
      </c>
      <c r="Q29" s="24" t="s">
        <v>359</v>
      </c>
      <c r="R29" s="24" t="s">
        <v>238</v>
      </c>
      <c r="S29" s="24" t="s">
        <v>288</v>
      </c>
      <c r="T29" s="24" t="s">
        <v>308</v>
      </c>
      <c r="U29" s="24" t="s">
        <v>360</v>
      </c>
      <c r="V29" s="24" t="s">
        <v>74</v>
      </c>
      <c r="W29" s="24" t="s">
        <v>75</v>
      </c>
      <c r="X29" s="24">
        <v>2023.1</v>
      </c>
      <c r="Y29" s="34">
        <v>2023.1</v>
      </c>
      <c r="Z29" s="24">
        <f t="shared" si="0"/>
        <v>400</v>
      </c>
      <c r="AA29" s="24">
        <v>260</v>
      </c>
      <c r="AB29" s="24">
        <v>0</v>
      </c>
      <c r="AC29" s="24">
        <v>0</v>
      </c>
      <c r="AD29" s="24">
        <v>140</v>
      </c>
      <c r="AE29" s="24">
        <v>10</v>
      </c>
      <c r="AF29" s="24">
        <v>10</v>
      </c>
      <c r="AG29" s="24" t="s">
        <v>76</v>
      </c>
      <c r="AH29" s="24" t="s">
        <v>76</v>
      </c>
      <c r="AI29" s="24" t="s">
        <v>76</v>
      </c>
      <c r="AJ29" s="24" t="s">
        <v>75</v>
      </c>
      <c r="AK29" s="24" t="s">
        <v>76</v>
      </c>
      <c r="AL29" s="24" t="s">
        <v>76</v>
      </c>
      <c r="AM29" s="24" t="s">
        <v>77</v>
      </c>
      <c r="AN29" s="24" t="s">
        <v>75</v>
      </c>
      <c r="AO29" s="24" t="s">
        <v>361</v>
      </c>
      <c r="AP29" s="24" t="s">
        <v>362</v>
      </c>
      <c r="AQ29" s="24">
        <v>18983934488</v>
      </c>
      <c r="AR29" s="24"/>
      <c r="AS29" s="5"/>
    </row>
    <row r="30" s="6" customFormat="true" ht="220.8" spans="1:44">
      <c r="A30" s="24">
        <v>23</v>
      </c>
      <c r="B30" s="24" t="s">
        <v>363</v>
      </c>
      <c r="C30" s="24" t="s">
        <v>80</v>
      </c>
      <c r="D30" s="24" t="s">
        <v>243</v>
      </c>
      <c r="E30" s="24" t="s">
        <v>298</v>
      </c>
      <c r="F30" s="24" t="s">
        <v>364</v>
      </c>
      <c r="G30" s="24" t="s">
        <v>62</v>
      </c>
      <c r="H30" s="24" t="s">
        <v>365</v>
      </c>
      <c r="I30" s="24" t="s">
        <v>366</v>
      </c>
      <c r="J30" s="24" t="s">
        <v>367</v>
      </c>
      <c r="K30" s="24" t="s">
        <v>368</v>
      </c>
      <c r="L30" s="24" t="s">
        <v>369</v>
      </c>
      <c r="M30" s="24" t="s">
        <v>234</v>
      </c>
      <c r="N30" s="24" t="s">
        <v>219</v>
      </c>
      <c r="O30" s="24" t="s">
        <v>370</v>
      </c>
      <c r="P30" s="24" t="s">
        <v>371</v>
      </c>
      <c r="Q30" s="24" t="s">
        <v>372</v>
      </c>
      <c r="R30" s="24" t="s">
        <v>238</v>
      </c>
      <c r="S30" s="24" t="s">
        <v>140</v>
      </c>
      <c r="T30" s="24" t="s">
        <v>308</v>
      </c>
      <c r="U30" s="24" t="s">
        <v>373</v>
      </c>
      <c r="V30" s="24" t="s">
        <v>74</v>
      </c>
      <c r="W30" s="24" t="s">
        <v>75</v>
      </c>
      <c r="X30" s="24">
        <v>2023.1</v>
      </c>
      <c r="Y30" s="24">
        <v>2023.11</v>
      </c>
      <c r="Z30" s="24">
        <f t="shared" si="0"/>
        <v>127</v>
      </c>
      <c r="AA30" s="24">
        <v>48</v>
      </c>
      <c r="AB30" s="24">
        <v>0</v>
      </c>
      <c r="AC30" s="24">
        <v>0</v>
      </c>
      <c r="AD30" s="24">
        <v>79</v>
      </c>
      <c r="AE30" s="24">
        <v>15</v>
      </c>
      <c r="AF30" s="24">
        <v>3</v>
      </c>
      <c r="AG30" s="24" t="s">
        <v>76</v>
      </c>
      <c r="AH30" s="24" t="s">
        <v>76</v>
      </c>
      <c r="AI30" s="24" t="s">
        <v>76</v>
      </c>
      <c r="AJ30" s="24" t="s">
        <v>75</v>
      </c>
      <c r="AK30" s="24" t="s">
        <v>76</v>
      </c>
      <c r="AL30" s="24" t="s">
        <v>76</v>
      </c>
      <c r="AM30" s="24" t="s">
        <v>77</v>
      </c>
      <c r="AN30" s="24" t="s">
        <v>75</v>
      </c>
      <c r="AO30" s="24" t="s">
        <v>361</v>
      </c>
      <c r="AP30" s="24" t="s">
        <v>374</v>
      </c>
      <c r="AQ30" s="24">
        <v>18983998777</v>
      </c>
      <c r="AR30" s="24"/>
    </row>
    <row r="31" s="6" customFormat="true" ht="220.8" spans="1:44">
      <c r="A31" s="24">
        <v>24</v>
      </c>
      <c r="B31" s="24" t="s">
        <v>375</v>
      </c>
      <c r="C31" s="24" t="s">
        <v>80</v>
      </c>
      <c r="D31" s="24" t="s">
        <v>243</v>
      </c>
      <c r="E31" s="24" t="s">
        <v>298</v>
      </c>
      <c r="F31" s="24" t="s">
        <v>376</v>
      </c>
      <c r="G31" s="24" t="s">
        <v>62</v>
      </c>
      <c r="H31" s="24" t="s">
        <v>377</v>
      </c>
      <c r="I31" s="24" t="s">
        <v>378</v>
      </c>
      <c r="J31" s="24" t="s">
        <v>379</v>
      </c>
      <c r="K31" s="24" t="s">
        <v>380</v>
      </c>
      <c r="L31" s="24" t="s">
        <v>381</v>
      </c>
      <c r="M31" s="24" t="s">
        <v>234</v>
      </c>
      <c r="N31" s="24" t="s">
        <v>219</v>
      </c>
      <c r="O31" s="24" t="s">
        <v>382</v>
      </c>
      <c r="P31" s="24" t="s">
        <v>383</v>
      </c>
      <c r="Q31" s="24" t="s">
        <v>372</v>
      </c>
      <c r="R31" s="24" t="s">
        <v>238</v>
      </c>
      <c r="S31" s="24" t="s">
        <v>140</v>
      </c>
      <c r="T31" s="24" t="s">
        <v>308</v>
      </c>
      <c r="U31" s="24" t="s">
        <v>384</v>
      </c>
      <c r="V31" s="24" t="s">
        <v>74</v>
      </c>
      <c r="W31" s="24" t="s">
        <v>75</v>
      </c>
      <c r="X31" s="24">
        <v>2023.1</v>
      </c>
      <c r="Y31" s="34">
        <v>2023.11</v>
      </c>
      <c r="Z31" s="24">
        <f t="shared" si="0"/>
        <v>166</v>
      </c>
      <c r="AA31" s="24">
        <v>77</v>
      </c>
      <c r="AB31" s="24">
        <v>0</v>
      </c>
      <c r="AC31" s="24">
        <v>0</v>
      </c>
      <c r="AD31" s="24">
        <v>89</v>
      </c>
      <c r="AE31" s="24">
        <v>10</v>
      </c>
      <c r="AF31" s="24">
        <v>3</v>
      </c>
      <c r="AG31" s="24" t="s">
        <v>76</v>
      </c>
      <c r="AH31" s="24" t="s">
        <v>76</v>
      </c>
      <c r="AI31" s="24" t="s">
        <v>76</v>
      </c>
      <c r="AJ31" s="24" t="s">
        <v>75</v>
      </c>
      <c r="AK31" s="24" t="s">
        <v>76</v>
      </c>
      <c r="AL31" s="24" t="s">
        <v>76</v>
      </c>
      <c r="AM31" s="24" t="s">
        <v>77</v>
      </c>
      <c r="AN31" s="24" t="s">
        <v>75</v>
      </c>
      <c r="AO31" s="24" t="s">
        <v>385</v>
      </c>
      <c r="AP31" s="24" t="s">
        <v>386</v>
      </c>
      <c r="AQ31" s="24">
        <v>13527370926</v>
      </c>
      <c r="AR31" s="24"/>
    </row>
    <row r="32" s="1" customFormat="true" ht="124.2" spans="1:44">
      <c r="A32" s="24">
        <v>25</v>
      </c>
      <c r="B32" s="24" t="s">
        <v>387</v>
      </c>
      <c r="C32" s="24" t="s">
        <v>80</v>
      </c>
      <c r="D32" s="24" t="s">
        <v>243</v>
      </c>
      <c r="E32" s="24" t="s">
        <v>388</v>
      </c>
      <c r="F32" s="24" t="s">
        <v>389</v>
      </c>
      <c r="G32" s="24" t="s">
        <v>62</v>
      </c>
      <c r="H32" s="24" t="s">
        <v>390</v>
      </c>
      <c r="I32" s="24" t="s">
        <v>391</v>
      </c>
      <c r="J32" s="24" t="s">
        <v>392</v>
      </c>
      <c r="K32" s="24" t="s">
        <v>393</v>
      </c>
      <c r="L32" s="24" t="s">
        <v>394</v>
      </c>
      <c r="M32" s="24" t="s">
        <v>234</v>
      </c>
      <c r="N32" s="24" t="s">
        <v>219</v>
      </c>
      <c r="O32" s="24" t="s">
        <v>395</v>
      </c>
      <c r="P32" s="24" t="s">
        <v>267</v>
      </c>
      <c r="Q32" s="24" t="s">
        <v>372</v>
      </c>
      <c r="R32" s="24" t="s">
        <v>238</v>
      </c>
      <c r="S32" s="24" t="s">
        <v>184</v>
      </c>
      <c r="T32" s="24" t="s">
        <v>396</v>
      </c>
      <c r="U32" s="24" t="s">
        <v>397</v>
      </c>
      <c r="V32" s="24" t="s">
        <v>74</v>
      </c>
      <c r="W32" s="24" t="s">
        <v>75</v>
      </c>
      <c r="X32" s="24">
        <v>2023.1</v>
      </c>
      <c r="Y32" s="24">
        <v>2023.12</v>
      </c>
      <c r="Z32" s="24">
        <f t="shared" ref="Z32:Z58" si="1">SUM(AA32:AD32)</f>
        <v>144</v>
      </c>
      <c r="AA32" s="24">
        <v>120</v>
      </c>
      <c r="AB32" s="24">
        <v>0</v>
      </c>
      <c r="AC32" s="24">
        <v>0</v>
      </c>
      <c r="AD32" s="36">
        <f>AA32*0.2</f>
        <v>24</v>
      </c>
      <c r="AE32" s="37">
        <v>5</v>
      </c>
      <c r="AF32" s="37">
        <v>5</v>
      </c>
      <c r="AG32" s="24" t="s">
        <v>76</v>
      </c>
      <c r="AH32" s="24" t="s">
        <v>76</v>
      </c>
      <c r="AI32" s="24" t="s">
        <v>76</v>
      </c>
      <c r="AJ32" s="24" t="s">
        <v>75</v>
      </c>
      <c r="AK32" s="24" t="s">
        <v>76</v>
      </c>
      <c r="AL32" s="24" t="s">
        <v>76</v>
      </c>
      <c r="AM32" s="24" t="s">
        <v>77</v>
      </c>
      <c r="AN32" s="38" t="s">
        <v>75</v>
      </c>
      <c r="AO32" s="24" t="s">
        <v>281</v>
      </c>
      <c r="AP32" s="24" t="s">
        <v>398</v>
      </c>
      <c r="AQ32" s="24">
        <v>18996093875</v>
      </c>
      <c r="AR32" s="37"/>
    </row>
    <row r="33" s="1" customFormat="true" ht="124.2" spans="1:44">
      <c r="A33" s="24">
        <v>26</v>
      </c>
      <c r="B33" s="24" t="s">
        <v>399</v>
      </c>
      <c r="C33" s="24" t="s">
        <v>80</v>
      </c>
      <c r="D33" s="24" t="s">
        <v>243</v>
      </c>
      <c r="E33" s="24" t="s">
        <v>388</v>
      </c>
      <c r="F33" s="24" t="s">
        <v>400</v>
      </c>
      <c r="G33" s="24" t="s">
        <v>62</v>
      </c>
      <c r="H33" s="24" t="s">
        <v>284</v>
      </c>
      <c r="I33" s="24" t="s">
        <v>401</v>
      </c>
      <c r="J33" s="24" t="s">
        <v>402</v>
      </c>
      <c r="K33" s="24" t="s">
        <v>393</v>
      </c>
      <c r="L33" s="24" t="s">
        <v>403</v>
      </c>
      <c r="M33" s="24" t="s">
        <v>234</v>
      </c>
      <c r="N33" s="24" t="s">
        <v>219</v>
      </c>
      <c r="O33" s="24" t="s">
        <v>266</v>
      </c>
      <c r="P33" s="24" t="s">
        <v>267</v>
      </c>
      <c r="Q33" s="24" t="s">
        <v>372</v>
      </c>
      <c r="R33" s="24" t="s">
        <v>238</v>
      </c>
      <c r="S33" s="24" t="s">
        <v>184</v>
      </c>
      <c r="T33" s="24" t="s">
        <v>396</v>
      </c>
      <c r="U33" s="24" t="s">
        <v>404</v>
      </c>
      <c r="V33" s="24" t="s">
        <v>74</v>
      </c>
      <c r="W33" s="24" t="s">
        <v>75</v>
      </c>
      <c r="X33" s="24">
        <v>2023.1</v>
      </c>
      <c r="Y33" s="24">
        <v>2023.12</v>
      </c>
      <c r="Z33" s="24">
        <f t="shared" si="1"/>
        <v>96</v>
      </c>
      <c r="AA33" s="24">
        <v>80</v>
      </c>
      <c r="AB33" s="24">
        <v>0</v>
      </c>
      <c r="AC33" s="24">
        <v>0</v>
      </c>
      <c r="AD33" s="36">
        <f t="shared" ref="AD33:AD40" si="2">AA33*0.2</f>
        <v>16</v>
      </c>
      <c r="AE33" s="37">
        <v>5</v>
      </c>
      <c r="AF33" s="37">
        <v>5</v>
      </c>
      <c r="AG33" s="24" t="s">
        <v>76</v>
      </c>
      <c r="AH33" s="24" t="s">
        <v>76</v>
      </c>
      <c r="AI33" s="24" t="s">
        <v>76</v>
      </c>
      <c r="AJ33" s="24" t="s">
        <v>75</v>
      </c>
      <c r="AK33" s="24" t="s">
        <v>76</v>
      </c>
      <c r="AL33" s="24" t="s">
        <v>76</v>
      </c>
      <c r="AM33" s="24" t="s">
        <v>77</v>
      </c>
      <c r="AN33" s="38" t="s">
        <v>75</v>
      </c>
      <c r="AO33" s="24" t="s">
        <v>281</v>
      </c>
      <c r="AP33" s="24" t="s">
        <v>405</v>
      </c>
      <c r="AQ33" s="24">
        <v>13368008999</v>
      </c>
      <c r="AR33" s="37"/>
    </row>
    <row r="34" s="1" customFormat="true" ht="124.2" spans="1:44">
      <c r="A34" s="24">
        <v>27</v>
      </c>
      <c r="B34" s="26" t="s">
        <v>406</v>
      </c>
      <c r="C34" s="24" t="s">
        <v>80</v>
      </c>
      <c r="D34" s="24" t="s">
        <v>243</v>
      </c>
      <c r="E34" s="24" t="s">
        <v>388</v>
      </c>
      <c r="F34" s="24" t="s">
        <v>407</v>
      </c>
      <c r="G34" s="24" t="s">
        <v>62</v>
      </c>
      <c r="H34" s="24" t="s">
        <v>390</v>
      </c>
      <c r="I34" s="24" t="s">
        <v>408</v>
      </c>
      <c r="J34" s="24" t="s">
        <v>409</v>
      </c>
      <c r="K34" s="24" t="s">
        <v>393</v>
      </c>
      <c r="L34" s="24" t="s">
        <v>410</v>
      </c>
      <c r="M34" s="24" t="s">
        <v>234</v>
      </c>
      <c r="N34" s="24" t="s">
        <v>219</v>
      </c>
      <c r="O34" s="24" t="s">
        <v>331</v>
      </c>
      <c r="P34" s="24" t="s">
        <v>294</v>
      </c>
      <c r="Q34" s="24" t="s">
        <v>372</v>
      </c>
      <c r="R34" s="24" t="s">
        <v>238</v>
      </c>
      <c r="S34" s="24" t="s">
        <v>184</v>
      </c>
      <c r="T34" s="24" t="s">
        <v>396</v>
      </c>
      <c r="U34" s="24" t="s">
        <v>411</v>
      </c>
      <c r="V34" s="24" t="s">
        <v>74</v>
      </c>
      <c r="W34" s="24" t="s">
        <v>75</v>
      </c>
      <c r="X34" s="24">
        <v>2023.1</v>
      </c>
      <c r="Y34" s="24">
        <v>2023.12</v>
      </c>
      <c r="Z34" s="24">
        <f t="shared" si="1"/>
        <v>120</v>
      </c>
      <c r="AA34" s="24">
        <v>100</v>
      </c>
      <c r="AB34" s="24">
        <v>0</v>
      </c>
      <c r="AC34" s="24">
        <v>0</v>
      </c>
      <c r="AD34" s="36">
        <f t="shared" si="2"/>
        <v>20</v>
      </c>
      <c r="AE34" s="37">
        <v>3</v>
      </c>
      <c r="AF34" s="37">
        <v>3</v>
      </c>
      <c r="AG34" s="24" t="s">
        <v>76</v>
      </c>
      <c r="AH34" s="24" t="s">
        <v>76</v>
      </c>
      <c r="AI34" s="24" t="s">
        <v>76</v>
      </c>
      <c r="AJ34" s="24" t="s">
        <v>75</v>
      </c>
      <c r="AK34" s="24" t="s">
        <v>76</v>
      </c>
      <c r="AL34" s="24" t="s">
        <v>76</v>
      </c>
      <c r="AM34" s="24" t="s">
        <v>77</v>
      </c>
      <c r="AN34" s="38" t="s">
        <v>75</v>
      </c>
      <c r="AO34" s="24" t="s">
        <v>296</v>
      </c>
      <c r="AP34" s="24" t="s">
        <v>412</v>
      </c>
      <c r="AQ34" s="24">
        <v>13594233338</v>
      </c>
      <c r="AR34" s="37"/>
    </row>
    <row r="35" s="1" customFormat="true" ht="124.2" spans="1:44">
      <c r="A35" s="24">
        <v>28</v>
      </c>
      <c r="B35" s="27" t="s">
        <v>413</v>
      </c>
      <c r="C35" s="24" t="s">
        <v>80</v>
      </c>
      <c r="D35" s="24" t="s">
        <v>243</v>
      </c>
      <c r="E35" s="24" t="s">
        <v>388</v>
      </c>
      <c r="F35" s="24" t="s">
        <v>414</v>
      </c>
      <c r="G35" s="24" t="s">
        <v>62</v>
      </c>
      <c r="H35" s="24" t="s">
        <v>415</v>
      </c>
      <c r="I35" s="24" t="s">
        <v>416</v>
      </c>
      <c r="J35" s="24" t="s">
        <v>417</v>
      </c>
      <c r="K35" s="24" t="s">
        <v>393</v>
      </c>
      <c r="L35" s="24" t="s">
        <v>418</v>
      </c>
      <c r="M35" s="24" t="s">
        <v>234</v>
      </c>
      <c r="N35" s="24" t="s">
        <v>219</v>
      </c>
      <c r="O35" s="24" t="s">
        <v>331</v>
      </c>
      <c r="P35" s="24" t="s">
        <v>267</v>
      </c>
      <c r="Q35" s="24" t="s">
        <v>372</v>
      </c>
      <c r="R35" s="24" t="s">
        <v>238</v>
      </c>
      <c r="S35" s="24" t="s">
        <v>184</v>
      </c>
      <c r="T35" s="24" t="s">
        <v>396</v>
      </c>
      <c r="U35" s="24" t="s">
        <v>419</v>
      </c>
      <c r="V35" s="24" t="s">
        <v>74</v>
      </c>
      <c r="W35" s="24" t="s">
        <v>75</v>
      </c>
      <c r="X35" s="24">
        <v>2023.1</v>
      </c>
      <c r="Y35" s="24">
        <v>2023.12</v>
      </c>
      <c r="Z35" s="24">
        <f t="shared" si="1"/>
        <v>120</v>
      </c>
      <c r="AA35" s="24">
        <v>100</v>
      </c>
      <c r="AB35" s="24">
        <v>0</v>
      </c>
      <c r="AC35" s="24">
        <v>0</v>
      </c>
      <c r="AD35" s="36">
        <f t="shared" si="2"/>
        <v>20</v>
      </c>
      <c r="AE35" s="37">
        <v>5</v>
      </c>
      <c r="AF35" s="37">
        <v>5</v>
      </c>
      <c r="AG35" s="24" t="s">
        <v>76</v>
      </c>
      <c r="AH35" s="24" t="s">
        <v>76</v>
      </c>
      <c r="AI35" s="24" t="s">
        <v>76</v>
      </c>
      <c r="AJ35" s="24" t="s">
        <v>75</v>
      </c>
      <c r="AK35" s="24" t="s">
        <v>76</v>
      </c>
      <c r="AL35" s="24" t="s">
        <v>76</v>
      </c>
      <c r="AM35" s="24" t="s">
        <v>77</v>
      </c>
      <c r="AN35" s="38" t="s">
        <v>75</v>
      </c>
      <c r="AO35" s="24" t="s">
        <v>281</v>
      </c>
      <c r="AP35" s="24" t="s">
        <v>420</v>
      </c>
      <c r="AQ35" s="24">
        <v>15989896789</v>
      </c>
      <c r="AR35" s="37"/>
    </row>
    <row r="36" s="1" customFormat="true" ht="124.2" spans="1:44">
      <c r="A36" s="24">
        <v>29</v>
      </c>
      <c r="B36" s="27" t="s">
        <v>421</v>
      </c>
      <c r="C36" s="24" t="s">
        <v>80</v>
      </c>
      <c r="D36" s="24" t="s">
        <v>243</v>
      </c>
      <c r="E36" s="24" t="s">
        <v>388</v>
      </c>
      <c r="F36" s="24" t="s">
        <v>422</v>
      </c>
      <c r="G36" s="24" t="s">
        <v>62</v>
      </c>
      <c r="H36" s="24" t="s">
        <v>423</v>
      </c>
      <c r="I36" s="24" t="s">
        <v>424</v>
      </c>
      <c r="J36" s="24" t="s">
        <v>425</v>
      </c>
      <c r="K36" s="24" t="s">
        <v>393</v>
      </c>
      <c r="L36" s="24" t="s">
        <v>426</v>
      </c>
      <c r="M36" s="24" t="s">
        <v>234</v>
      </c>
      <c r="N36" s="24" t="s">
        <v>219</v>
      </c>
      <c r="O36" s="24" t="s">
        <v>427</v>
      </c>
      <c r="P36" s="24" t="s">
        <v>267</v>
      </c>
      <c r="Q36" s="24" t="s">
        <v>428</v>
      </c>
      <c r="R36" s="24" t="s">
        <v>238</v>
      </c>
      <c r="S36" s="24" t="s">
        <v>184</v>
      </c>
      <c r="T36" s="24" t="s">
        <v>396</v>
      </c>
      <c r="U36" s="24" t="s">
        <v>429</v>
      </c>
      <c r="V36" s="24" t="s">
        <v>74</v>
      </c>
      <c r="W36" s="24" t="s">
        <v>75</v>
      </c>
      <c r="X36" s="24">
        <v>2023.1</v>
      </c>
      <c r="Y36" s="24">
        <v>2023.12</v>
      </c>
      <c r="Z36" s="24">
        <f t="shared" si="1"/>
        <v>108</v>
      </c>
      <c r="AA36" s="24">
        <v>90</v>
      </c>
      <c r="AB36" s="24">
        <v>0</v>
      </c>
      <c r="AC36" s="24">
        <v>0</v>
      </c>
      <c r="AD36" s="36">
        <f t="shared" si="2"/>
        <v>18</v>
      </c>
      <c r="AE36" s="37">
        <v>5</v>
      </c>
      <c r="AF36" s="37">
        <v>5</v>
      </c>
      <c r="AG36" s="24" t="s">
        <v>76</v>
      </c>
      <c r="AH36" s="24" t="s">
        <v>76</v>
      </c>
      <c r="AI36" s="24" t="s">
        <v>76</v>
      </c>
      <c r="AJ36" s="24" t="s">
        <v>75</v>
      </c>
      <c r="AK36" s="24" t="s">
        <v>76</v>
      </c>
      <c r="AL36" s="24" t="s">
        <v>76</v>
      </c>
      <c r="AM36" s="24" t="s">
        <v>77</v>
      </c>
      <c r="AN36" s="38" t="s">
        <v>75</v>
      </c>
      <c r="AO36" s="24" t="s">
        <v>281</v>
      </c>
      <c r="AP36" s="24" t="s">
        <v>430</v>
      </c>
      <c r="AQ36" s="24">
        <v>13637869688</v>
      </c>
      <c r="AR36" s="37"/>
    </row>
    <row r="37" s="2" customFormat="true" ht="124.2" spans="1:45">
      <c r="A37" s="24">
        <v>30</v>
      </c>
      <c r="B37" s="24" t="s">
        <v>431</v>
      </c>
      <c r="C37" s="24" t="s">
        <v>80</v>
      </c>
      <c r="D37" s="24" t="s">
        <v>243</v>
      </c>
      <c r="E37" s="24" t="s">
        <v>388</v>
      </c>
      <c r="F37" s="24" t="s">
        <v>432</v>
      </c>
      <c r="G37" s="24" t="s">
        <v>62</v>
      </c>
      <c r="H37" s="24" t="s">
        <v>433</v>
      </c>
      <c r="I37" s="24" t="s">
        <v>434</v>
      </c>
      <c r="J37" s="24" t="s">
        <v>435</v>
      </c>
      <c r="K37" s="24" t="s">
        <v>436</v>
      </c>
      <c r="L37" s="24" t="s">
        <v>437</v>
      </c>
      <c r="M37" s="24" t="s">
        <v>234</v>
      </c>
      <c r="N37" s="24" t="s">
        <v>219</v>
      </c>
      <c r="O37" s="24" t="s">
        <v>395</v>
      </c>
      <c r="P37" s="24" t="s">
        <v>438</v>
      </c>
      <c r="Q37" s="24" t="s">
        <v>439</v>
      </c>
      <c r="R37" s="24" t="s">
        <v>238</v>
      </c>
      <c r="S37" s="24" t="s">
        <v>184</v>
      </c>
      <c r="T37" s="24" t="s">
        <v>396</v>
      </c>
      <c r="U37" s="24" t="s">
        <v>440</v>
      </c>
      <c r="V37" s="24" t="s">
        <v>74</v>
      </c>
      <c r="W37" s="24" t="s">
        <v>75</v>
      </c>
      <c r="X37" s="24">
        <v>2023.1</v>
      </c>
      <c r="Y37" s="24">
        <v>2023.12</v>
      </c>
      <c r="Z37" s="24">
        <f t="shared" si="1"/>
        <v>144</v>
      </c>
      <c r="AA37" s="24">
        <v>120</v>
      </c>
      <c r="AB37" s="24">
        <v>0</v>
      </c>
      <c r="AC37" s="24">
        <v>0</v>
      </c>
      <c r="AD37" s="36">
        <f t="shared" si="2"/>
        <v>24</v>
      </c>
      <c r="AE37" s="37">
        <v>10</v>
      </c>
      <c r="AF37" s="37">
        <v>2</v>
      </c>
      <c r="AG37" s="24" t="s">
        <v>76</v>
      </c>
      <c r="AH37" s="24" t="s">
        <v>76</v>
      </c>
      <c r="AI37" s="24" t="s">
        <v>76</v>
      </c>
      <c r="AJ37" s="24" t="s">
        <v>75</v>
      </c>
      <c r="AK37" s="24" t="s">
        <v>76</v>
      </c>
      <c r="AL37" s="24" t="s">
        <v>76</v>
      </c>
      <c r="AM37" s="24" t="s">
        <v>77</v>
      </c>
      <c r="AN37" s="24" t="s">
        <v>75</v>
      </c>
      <c r="AO37" s="24" t="s">
        <v>441</v>
      </c>
      <c r="AP37" s="24" t="s">
        <v>442</v>
      </c>
      <c r="AQ37" s="24">
        <v>13983767026</v>
      </c>
      <c r="AR37" s="24"/>
      <c r="AS37" s="39"/>
    </row>
    <row r="38" s="2" customFormat="true" ht="124.2" spans="1:45">
      <c r="A38" s="24">
        <v>31</v>
      </c>
      <c r="B38" s="24" t="s">
        <v>443</v>
      </c>
      <c r="C38" s="24" t="s">
        <v>80</v>
      </c>
      <c r="D38" s="24" t="s">
        <v>243</v>
      </c>
      <c r="E38" s="24" t="s">
        <v>388</v>
      </c>
      <c r="F38" s="24" t="s">
        <v>444</v>
      </c>
      <c r="G38" s="24" t="s">
        <v>62</v>
      </c>
      <c r="H38" s="24" t="s">
        <v>445</v>
      </c>
      <c r="I38" s="24" t="s">
        <v>446</v>
      </c>
      <c r="J38" s="24" t="s">
        <v>447</v>
      </c>
      <c r="K38" s="24" t="s">
        <v>448</v>
      </c>
      <c r="L38" s="24" t="s">
        <v>449</v>
      </c>
      <c r="M38" s="24" t="s">
        <v>234</v>
      </c>
      <c r="N38" s="24" t="s">
        <v>219</v>
      </c>
      <c r="O38" s="24" t="s">
        <v>450</v>
      </c>
      <c r="P38" s="24" t="s">
        <v>451</v>
      </c>
      <c r="Q38" s="24" t="s">
        <v>452</v>
      </c>
      <c r="R38" s="24" t="s">
        <v>238</v>
      </c>
      <c r="S38" s="24" t="s">
        <v>184</v>
      </c>
      <c r="T38" s="24" t="s">
        <v>396</v>
      </c>
      <c r="U38" s="24" t="s">
        <v>453</v>
      </c>
      <c r="V38" s="24" t="s">
        <v>74</v>
      </c>
      <c r="W38" s="24" t="s">
        <v>75</v>
      </c>
      <c r="X38" s="24">
        <v>2023.1</v>
      </c>
      <c r="Y38" s="24">
        <v>2023.12</v>
      </c>
      <c r="Z38" s="24">
        <f t="shared" si="1"/>
        <v>72</v>
      </c>
      <c r="AA38" s="24">
        <v>60</v>
      </c>
      <c r="AB38" s="24">
        <v>0</v>
      </c>
      <c r="AC38" s="24">
        <v>0</v>
      </c>
      <c r="AD38" s="36">
        <f t="shared" si="2"/>
        <v>12</v>
      </c>
      <c r="AE38" s="37">
        <v>2</v>
      </c>
      <c r="AF38" s="37">
        <v>2</v>
      </c>
      <c r="AG38" s="24" t="s">
        <v>76</v>
      </c>
      <c r="AH38" s="24" t="s">
        <v>76</v>
      </c>
      <c r="AI38" s="24" t="s">
        <v>76</v>
      </c>
      <c r="AJ38" s="24" t="s">
        <v>75</v>
      </c>
      <c r="AK38" s="24" t="s">
        <v>76</v>
      </c>
      <c r="AL38" s="24" t="s">
        <v>76</v>
      </c>
      <c r="AM38" s="24" t="s">
        <v>77</v>
      </c>
      <c r="AN38" s="24" t="s">
        <v>75</v>
      </c>
      <c r="AO38" s="24" t="s">
        <v>454</v>
      </c>
      <c r="AP38" s="24" t="s">
        <v>455</v>
      </c>
      <c r="AQ38" s="24">
        <v>13101154688</v>
      </c>
      <c r="AR38" s="24"/>
      <c r="AS38" s="39"/>
    </row>
    <row r="39" s="2" customFormat="true" ht="124.2" spans="1:45">
      <c r="A39" s="24">
        <v>32</v>
      </c>
      <c r="B39" s="24" t="s">
        <v>456</v>
      </c>
      <c r="C39" s="24" t="s">
        <v>80</v>
      </c>
      <c r="D39" s="24" t="s">
        <v>243</v>
      </c>
      <c r="E39" s="24" t="s">
        <v>388</v>
      </c>
      <c r="F39" s="24" t="s">
        <v>457</v>
      </c>
      <c r="G39" s="24" t="s">
        <v>62</v>
      </c>
      <c r="H39" s="24" t="s">
        <v>458</v>
      </c>
      <c r="I39" s="24" t="s">
        <v>459</v>
      </c>
      <c r="J39" s="24" t="s">
        <v>460</v>
      </c>
      <c r="K39" s="24" t="s">
        <v>461</v>
      </c>
      <c r="L39" s="24" t="s">
        <v>462</v>
      </c>
      <c r="M39" s="24" t="s">
        <v>234</v>
      </c>
      <c r="N39" s="24" t="s">
        <v>219</v>
      </c>
      <c r="O39" s="24" t="s">
        <v>266</v>
      </c>
      <c r="P39" s="24" t="s">
        <v>463</v>
      </c>
      <c r="Q39" s="24" t="s">
        <v>464</v>
      </c>
      <c r="R39" s="24" t="s">
        <v>238</v>
      </c>
      <c r="S39" s="24" t="s">
        <v>184</v>
      </c>
      <c r="T39" s="24" t="s">
        <v>396</v>
      </c>
      <c r="U39" s="24" t="s">
        <v>465</v>
      </c>
      <c r="V39" s="24" t="s">
        <v>74</v>
      </c>
      <c r="W39" s="24" t="s">
        <v>75</v>
      </c>
      <c r="X39" s="24">
        <v>2023.1</v>
      </c>
      <c r="Y39" s="24">
        <v>2023.12</v>
      </c>
      <c r="Z39" s="24">
        <f t="shared" si="1"/>
        <v>96</v>
      </c>
      <c r="AA39" s="24">
        <v>80</v>
      </c>
      <c r="AB39" s="24">
        <v>0</v>
      </c>
      <c r="AC39" s="24">
        <v>0</v>
      </c>
      <c r="AD39" s="36">
        <f t="shared" si="2"/>
        <v>16</v>
      </c>
      <c r="AE39" s="37">
        <v>20</v>
      </c>
      <c r="AF39" s="37">
        <v>4</v>
      </c>
      <c r="AG39" s="24" t="s">
        <v>76</v>
      </c>
      <c r="AH39" s="24" t="s">
        <v>76</v>
      </c>
      <c r="AI39" s="24" t="s">
        <v>76</v>
      </c>
      <c r="AJ39" s="24" t="s">
        <v>75</v>
      </c>
      <c r="AK39" s="24" t="s">
        <v>76</v>
      </c>
      <c r="AL39" s="24" t="s">
        <v>76</v>
      </c>
      <c r="AM39" s="24" t="s">
        <v>77</v>
      </c>
      <c r="AN39" s="24" t="s">
        <v>75</v>
      </c>
      <c r="AO39" s="24" t="s">
        <v>466</v>
      </c>
      <c r="AP39" s="24" t="s">
        <v>467</v>
      </c>
      <c r="AQ39" s="24">
        <v>18983877893</v>
      </c>
      <c r="AR39" s="24"/>
      <c r="AS39" s="39"/>
    </row>
    <row r="40" s="2" customFormat="true" ht="124.2" spans="1:45">
      <c r="A40" s="24">
        <v>33</v>
      </c>
      <c r="B40" s="24" t="s">
        <v>468</v>
      </c>
      <c r="C40" s="24" t="s">
        <v>80</v>
      </c>
      <c r="D40" s="24" t="s">
        <v>243</v>
      </c>
      <c r="E40" s="24" t="s">
        <v>388</v>
      </c>
      <c r="F40" s="24" t="s">
        <v>469</v>
      </c>
      <c r="G40" s="24" t="s">
        <v>62</v>
      </c>
      <c r="H40" s="24" t="s">
        <v>470</v>
      </c>
      <c r="I40" s="24" t="s">
        <v>471</v>
      </c>
      <c r="J40" s="24" t="s">
        <v>472</v>
      </c>
      <c r="K40" s="24" t="s">
        <v>448</v>
      </c>
      <c r="L40" s="24" t="s">
        <v>473</v>
      </c>
      <c r="M40" s="24" t="s">
        <v>234</v>
      </c>
      <c r="N40" s="24" t="s">
        <v>219</v>
      </c>
      <c r="O40" s="24" t="s">
        <v>474</v>
      </c>
      <c r="P40" s="24" t="s">
        <v>451</v>
      </c>
      <c r="Q40" s="24" t="s">
        <v>464</v>
      </c>
      <c r="R40" s="24" t="s">
        <v>238</v>
      </c>
      <c r="S40" s="24" t="s">
        <v>184</v>
      </c>
      <c r="T40" s="24" t="s">
        <v>396</v>
      </c>
      <c r="U40" s="24" t="s">
        <v>475</v>
      </c>
      <c r="V40" s="24" t="s">
        <v>74</v>
      </c>
      <c r="W40" s="24" t="s">
        <v>75</v>
      </c>
      <c r="X40" s="24">
        <v>2023.1</v>
      </c>
      <c r="Y40" s="24">
        <v>2023.12</v>
      </c>
      <c r="Z40" s="24">
        <f t="shared" si="1"/>
        <v>78</v>
      </c>
      <c r="AA40" s="24">
        <v>65</v>
      </c>
      <c r="AB40" s="24">
        <v>0</v>
      </c>
      <c r="AC40" s="24">
        <v>0</v>
      </c>
      <c r="AD40" s="36">
        <f t="shared" si="2"/>
        <v>13</v>
      </c>
      <c r="AE40" s="37">
        <v>50</v>
      </c>
      <c r="AF40" s="37">
        <v>4</v>
      </c>
      <c r="AG40" s="24" t="s">
        <v>76</v>
      </c>
      <c r="AH40" s="24" t="s">
        <v>76</v>
      </c>
      <c r="AI40" s="24" t="s">
        <v>76</v>
      </c>
      <c r="AJ40" s="24" t="s">
        <v>75</v>
      </c>
      <c r="AK40" s="24" t="s">
        <v>76</v>
      </c>
      <c r="AL40" s="24" t="s">
        <v>76</v>
      </c>
      <c r="AM40" s="24" t="s">
        <v>77</v>
      </c>
      <c r="AN40" s="24" t="s">
        <v>75</v>
      </c>
      <c r="AO40" s="24" t="s">
        <v>454</v>
      </c>
      <c r="AP40" s="24" t="s">
        <v>476</v>
      </c>
      <c r="AQ40" s="24">
        <v>13527499519</v>
      </c>
      <c r="AR40" s="24"/>
      <c r="AS40" s="39"/>
    </row>
    <row r="41" s="7" customFormat="true" ht="82.8" spans="1:45">
      <c r="A41" s="24">
        <v>34</v>
      </c>
      <c r="B41" s="24" t="s">
        <v>477</v>
      </c>
      <c r="C41" s="24" t="s">
        <v>80</v>
      </c>
      <c r="D41" s="24" t="s">
        <v>478</v>
      </c>
      <c r="E41" s="24" t="s">
        <v>479</v>
      </c>
      <c r="F41" s="24" t="s">
        <v>480</v>
      </c>
      <c r="G41" s="24" t="s">
        <v>62</v>
      </c>
      <c r="H41" s="24" t="s">
        <v>481</v>
      </c>
      <c r="I41" s="24" t="s">
        <v>482</v>
      </c>
      <c r="J41" s="24" t="s">
        <v>483</v>
      </c>
      <c r="K41" s="24" t="s">
        <v>484</v>
      </c>
      <c r="L41" s="24" t="s">
        <v>485</v>
      </c>
      <c r="M41" s="24" t="s">
        <v>234</v>
      </c>
      <c r="N41" s="24" t="s">
        <v>219</v>
      </c>
      <c r="O41" s="24" t="s">
        <v>486</v>
      </c>
      <c r="P41" s="24" t="s">
        <v>487</v>
      </c>
      <c r="Q41" s="24" t="s">
        <v>488</v>
      </c>
      <c r="R41" s="24" t="s">
        <v>489</v>
      </c>
      <c r="S41" s="24" t="s">
        <v>270</v>
      </c>
      <c r="T41" s="24" t="s">
        <v>256</v>
      </c>
      <c r="U41" s="24" t="s">
        <v>147</v>
      </c>
      <c r="V41" s="24" t="s">
        <v>74</v>
      </c>
      <c r="W41" s="24" t="s">
        <v>75</v>
      </c>
      <c r="X41" s="24">
        <v>2023.1</v>
      </c>
      <c r="Y41" s="24">
        <v>2022.08</v>
      </c>
      <c r="Z41" s="24">
        <f t="shared" si="1"/>
        <v>200</v>
      </c>
      <c r="AA41" s="24">
        <v>200</v>
      </c>
      <c r="AB41" s="24">
        <v>0</v>
      </c>
      <c r="AC41" s="24">
        <v>0</v>
      </c>
      <c r="AD41" s="24">
        <v>0</v>
      </c>
      <c r="AE41" s="24">
        <v>91</v>
      </c>
      <c r="AF41" s="24">
        <v>33</v>
      </c>
      <c r="AG41" s="24" t="s">
        <v>76</v>
      </c>
      <c r="AH41" s="24" t="s">
        <v>76</v>
      </c>
      <c r="AI41" s="24" t="s">
        <v>76</v>
      </c>
      <c r="AJ41" s="24" t="s">
        <v>75</v>
      </c>
      <c r="AK41" s="24" t="s">
        <v>76</v>
      </c>
      <c r="AL41" s="24" t="s">
        <v>76</v>
      </c>
      <c r="AM41" s="24" t="s">
        <v>77</v>
      </c>
      <c r="AN41" s="24" t="s">
        <v>76</v>
      </c>
      <c r="AO41" s="24" t="s">
        <v>77</v>
      </c>
      <c r="AP41" s="24" t="s">
        <v>490</v>
      </c>
      <c r="AQ41" s="24">
        <v>13635315985</v>
      </c>
      <c r="AR41" s="24"/>
      <c r="AS41" s="3"/>
    </row>
    <row r="42" s="8" customFormat="true" ht="96.6" spans="1:44">
      <c r="A42" s="24">
        <v>35</v>
      </c>
      <c r="B42" s="24" t="s">
        <v>491</v>
      </c>
      <c r="C42" s="24" t="s">
        <v>492</v>
      </c>
      <c r="D42" s="24" t="s">
        <v>493</v>
      </c>
      <c r="E42" s="24" t="s">
        <v>494</v>
      </c>
      <c r="F42" s="24" t="s">
        <v>495</v>
      </c>
      <c r="G42" s="24" t="s">
        <v>62</v>
      </c>
      <c r="H42" s="24" t="s">
        <v>63</v>
      </c>
      <c r="I42" s="24" t="s">
        <v>495</v>
      </c>
      <c r="J42" s="24" t="s">
        <v>496</v>
      </c>
      <c r="K42" s="24" t="s">
        <v>497</v>
      </c>
      <c r="L42" s="24" t="s">
        <v>498</v>
      </c>
      <c r="M42" s="24" t="s">
        <v>499</v>
      </c>
      <c r="N42" s="24" t="s">
        <v>500</v>
      </c>
      <c r="O42" s="24" t="s">
        <v>501</v>
      </c>
      <c r="P42" s="24" t="s">
        <v>77</v>
      </c>
      <c r="Q42" s="24" t="s">
        <v>92</v>
      </c>
      <c r="R42" s="24" t="s">
        <v>139</v>
      </c>
      <c r="S42" s="24" t="s">
        <v>93</v>
      </c>
      <c r="T42" s="24" t="s">
        <v>502</v>
      </c>
      <c r="U42" s="24" t="s">
        <v>503</v>
      </c>
      <c r="V42" s="24" t="s">
        <v>74</v>
      </c>
      <c r="W42" s="24" t="s">
        <v>75</v>
      </c>
      <c r="X42" s="24">
        <v>2023.1</v>
      </c>
      <c r="Y42" s="24">
        <v>2023.07</v>
      </c>
      <c r="Z42" s="24">
        <f t="shared" si="1"/>
        <v>20</v>
      </c>
      <c r="AA42" s="24">
        <v>20</v>
      </c>
      <c r="AB42" s="24">
        <v>0</v>
      </c>
      <c r="AC42" s="24">
        <v>0</v>
      </c>
      <c r="AD42" s="24">
        <v>0</v>
      </c>
      <c r="AE42" s="24">
        <v>1000</v>
      </c>
      <c r="AF42" s="24">
        <v>1000</v>
      </c>
      <c r="AG42" s="24" t="s">
        <v>76</v>
      </c>
      <c r="AH42" s="24" t="s">
        <v>76</v>
      </c>
      <c r="AI42" s="24" t="s">
        <v>76</v>
      </c>
      <c r="AJ42" s="24" t="s">
        <v>75</v>
      </c>
      <c r="AK42" s="24" t="s">
        <v>76</v>
      </c>
      <c r="AL42" s="24" t="s">
        <v>76</v>
      </c>
      <c r="AM42" s="24" t="s">
        <v>77</v>
      </c>
      <c r="AN42" s="38" t="s">
        <v>76</v>
      </c>
      <c r="AO42" s="24" t="s">
        <v>77</v>
      </c>
      <c r="AP42" s="24" t="s">
        <v>504</v>
      </c>
      <c r="AQ42" s="24">
        <v>15826129789</v>
      </c>
      <c r="AR42" s="24"/>
    </row>
    <row r="43" s="1" customFormat="true" ht="82.8" spans="1:44">
      <c r="A43" s="24">
        <v>36</v>
      </c>
      <c r="B43" s="24" t="s">
        <v>505</v>
      </c>
      <c r="C43" s="24" t="s">
        <v>506</v>
      </c>
      <c r="D43" s="24" t="s">
        <v>507</v>
      </c>
      <c r="E43" s="24" t="s">
        <v>508</v>
      </c>
      <c r="F43" s="24" t="s">
        <v>509</v>
      </c>
      <c r="G43" s="24" t="s">
        <v>62</v>
      </c>
      <c r="H43" s="24" t="s">
        <v>510</v>
      </c>
      <c r="I43" s="24" t="s">
        <v>511</v>
      </c>
      <c r="J43" s="24" t="s">
        <v>512</v>
      </c>
      <c r="K43" s="24" t="s">
        <v>513</v>
      </c>
      <c r="L43" s="24" t="s">
        <v>514</v>
      </c>
      <c r="M43" s="24" t="s">
        <v>234</v>
      </c>
      <c r="N43" s="24" t="s">
        <v>219</v>
      </c>
      <c r="O43" s="24" t="s">
        <v>486</v>
      </c>
      <c r="P43" s="24" t="s">
        <v>515</v>
      </c>
      <c r="Q43" s="24" t="s">
        <v>237</v>
      </c>
      <c r="R43" s="24" t="s">
        <v>238</v>
      </c>
      <c r="S43" s="24" t="s">
        <v>516</v>
      </c>
      <c r="T43" s="24" t="s">
        <v>502</v>
      </c>
      <c r="U43" s="24" t="s">
        <v>502</v>
      </c>
      <c r="V43" s="24" t="s">
        <v>74</v>
      </c>
      <c r="W43" s="24" t="s">
        <v>75</v>
      </c>
      <c r="X43" s="24">
        <v>2023.1</v>
      </c>
      <c r="Y43" s="24">
        <v>2023.12</v>
      </c>
      <c r="Z43" s="24">
        <f t="shared" si="1"/>
        <v>300</v>
      </c>
      <c r="AA43" s="24">
        <v>300</v>
      </c>
      <c r="AB43" s="24">
        <v>0</v>
      </c>
      <c r="AC43" s="24">
        <v>0</v>
      </c>
      <c r="AD43" s="24">
        <v>0</v>
      </c>
      <c r="AE43" s="24">
        <v>40</v>
      </c>
      <c r="AF43" s="24">
        <v>40</v>
      </c>
      <c r="AG43" s="24" t="s">
        <v>75</v>
      </c>
      <c r="AH43" s="24" t="s">
        <v>76</v>
      </c>
      <c r="AI43" s="24" t="s">
        <v>76</v>
      </c>
      <c r="AJ43" s="24" t="s">
        <v>75</v>
      </c>
      <c r="AK43" s="24" t="s">
        <v>76</v>
      </c>
      <c r="AL43" s="24" t="s">
        <v>76</v>
      </c>
      <c r="AM43" s="24" t="s">
        <v>77</v>
      </c>
      <c r="AN43" s="38" t="s">
        <v>76</v>
      </c>
      <c r="AO43" s="24" t="s">
        <v>77</v>
      </c>
      <c r="AP43" s="24" t="s">
        <v>517</v>
      </c>
      <c r="AQ43" s="24">
        <v>18996012269</v>
      </c>
      <c r="AR43" s="24"/>
    </row>
    <row r="44" s="1" customFormat="true" ht="110.4" spans="1:44">
      <c r="A44" s="24">
        <v>37</v>
      </c>
      <c r="B44" s="24" t="s">
        <v>518</v>
      </c>
      <c r="C44" s="24" t="s">
        <v>506</v>
      </c>
      <c r="D44" s="24" t="s">
        <v>519</v>
      </c>
      <c r="E44" s="24" t="s">
        <v>520</v>
      </c>
      <c r="F44" s="24" t="s">
        <v>521</v>
      </c>
      <c r="G44" s="24" t="s">
        <v>62</v>
      </c>
      <c r="H44" s="24" t="s">
        <v>522</v>
      </c>
      <c r="I44" s="24" t="s">
        <v>523</v>
      </c>
      <c r="J44" s="24" t="s">
        <v>524</v>
      </c>
      <c r="K44" s="24" t="s">
        <v>525</v>
      </c>
      <c r="L44" s="24" t="s">
        <v>526</v>
      </c>
      <c r="M44" s="24" t="s">
        <v>120</v>
      </c>
      <c r="N44" s="24" t="s">
        <v>219</v>
      </c>
      <c r="O44" s="24" t="s">
        <v>527</v>
      </c>
      <c r="P44" s="24" t="s">
        <v>236</v>
      </c>
      <c r="Q44" s="24" t="s">
        <v>528</v>
      </c>
      <c r="R44" s="24" t="s">
        <v>238</v>
      </c>
      <c r="S44" s="24" t="s">
        <v>93</v>
      </c>
      <c r="T44" s="24" t="s">
        <v>529</v>
      </c>
      <c r="U44" s="24" t="s">
        <v>529</v>
      </c>
      <c r="V44" s="24" t="s">
        <v>74</v>
      </c>
      <c r="W44" s="24" t="s">
        <v>75</v>
      </c>
      <c r="X44" s="24">
        <v>2023.1</v>
      </c>
      <c r="Y44" s="24">
        <v>2023.6</v>
      </c>
      <c r="Z44" s="24">
        <f t="shared" si="1"/>
        <v>400</v>
      </c>
      <c r="AA44" s="24">
        <v>400</v>
      </c>
      <c r="AB44" s="24">
        <v>0</v>
      </c>
      <c r="AC44" s="24">
        <v>0</v>
      </c>
      <c r="AD44" s="24">
        <v>0</v>
      </c>
      <c r="AE44" s="24">
        <v>20000</v>
      </c>
      <c r="AF44" s="24">
        <v>20000</v>
      </c>
      <c r="AG44" s="24" t="s">
        <v>75</v>
      </c>
      <c r="AH44" s="24" t="s">
        <v>76</v>
      </c>
      <c r="AI44" s="24" t="s">
        <v>76</v>
      </c>
      <c r="AJ44" s="24" t="s">
        <v>75</v>
      </c>
      <c r="AK44" s="24" t="s">
        <v>76</v>
      </c>
      <c r="AL44" s="24" t="s">
        <v>76</v>
      </c>
      <c r="AM44" s="24" t="s">
        <v>77</v>
      </c>
      <c r="AN44" s="38" t="s">
        <v>76</v>
      </c>
      <c r="AO44" s="24" t="s">
        <v>77</v>
      </c>
      <c r="AP44" s="24" t="s">
        <v>530</v>
      </c>
      <c r="AQ44" s="24">
        <v>13330219028</v>
      </c>
      <c r="AR44" s="24"/>
    </row>
    <row r="45" s="1" customFormat="true" ht="96.6" spans="1:44">
      <c r="A45" s="24">
        <v>38</v>
      </c>
      <c r="B45" s="24" t="s">
        <v>531</v>
      </c>
      <c r="C45" s="24" t="s">
        <v>506</v>
      </c>
      <c r="D45" s="24" t="s">
        <v>507</v>
      </c>
      <c r="E45" s="24" t="s">
        <v>532</v>
      </c>
      <c r="F45" s="24" t="s">
        <v>533</v>
      </c>
      <c r="G45" s="24" t="s">
        <v>62</v>
      </c>
      <c r="H45" s="24" t="s">
        <v>534</v>
      </c>
      <c r="I45" s="24" t="s">
        <v>535</v>
      </c>
      <c r="J45" s="24" t="s">
        <v>536</v>
      </c>
      <c r="K45" s="24" t="s">
        <v>537</v>
      </c>
      <c r="L45" s="24" t="s">
        <v>538</v>
      </c>
      <c r="M45" s="24" t="s">
        <v>234</v>
      </c>
      <c r="N45" s="24" t="s">
        <v>219</v>
      </c>
      <c r="O45" s="24" t="s">
        <v>486</v>
      </c>
      <c r="P45" s="24" t="s">
        <v>539</v>
      </c>
      <c r="Q45" s="24" t="s">
        <v>540</v>
      </c>
      <c r="R45" s="24" t="s">
        <v>238</v>
      </c>
      <c r="S45" s="24" t="s">
        <v>516</v>
      </c>
      <c r="T45" s="24" t="s">
        <v>541</v>
      </c>
      <c r="U45" s="24" t="s">
        <v>541</v>
      </c>
      <c r="V45" s="24" t="s">
        <v>74</v>
      </c>
      <c r="W45" s="24" t="s">
        <v>75</v>
      </c>
      <c r="X45" s="24">
        <v>2023.1</v>
      </c>
      <c r="Y45" s="24">
        <v>2023.12</v>
      </c>
      <c r="Z45" s="24">
        <f t="shared" si="1"/>
        <v>200</v>
      </c>
      <c r="AA45" s="24">
        <v>200</v>
      </c>
      <c r="AB45" s="24">
        <v>0</v>
      </c>
      <c r="AC45" s="24">
        <v>0</v>
      </c>
      <c r="AD45" s="24">
        <v>0</v>
      </c>
      <c r="AE45" s="24">
        <v>200</v>
      </c>
      <c r="AF45" s="24">
        <v>200</v>
      </c>
      <c r="AG45" s="24" t="s">
        <v>75</v>
      </c>
      <c r="AH45" s="24" t="s">
        <v>76</v>
      </c>
      <c r="AI45" s="24" t="s">
        <v>76</v>
      </c>
      <c r="AJ45" s="24" t="s">
        <v>75</v>
      </c>
      <c r="AK45" s="24" t="s">
        <v>76</v>
      </c>
      <c r="AL45" s="24" t="s">
        <v>76</v>
      </c>
      <c r="AM45" s="24" t="s">
        <v>77</v>
      </c>
      <c r="AN45" s="38" t="s">
        <v>76</v>
      </c>
      <c r="AO45" s="24" t="s">
        <v>77</v>
      </c>
      <c r="AP45" s="24" t="s">
        <v>542</v>
      </c>
      <c r="AQ45" s="24">
        <v>13667689727</v>
      </c>
      <c r="AR45" s="24"/>
    </row>
    <row r="46" s="9" customFormat="true" ht="110.4" spans="1:44">
      <c r="A46" s="24">
        <v>39</v>
      </c>
      <c r="B46" s="24" t="s">
        <v>543</v>
      </c>
      <c r="C46" s="24" t="s">
        <v>506</v>
      </c>
      <c r="D46" s="24" t="s">
        <v>519</v>
      </c>
      <c r="E46" s="24" t="s">
        <v>544</v>
      </c>
      <c r="F46" s="24" t="s">
        <v>545</v>
      </c>
      <c r="G46" s="24" t="s">
        <v>546</v>
      </c>
      <c r="H46" s="24" t="s">
        <v>547</v>
      </c>
      <c r="I46" s="24" t="s">
        <v>548</v>
      </c>
      <c r="J46" s="24" t="s">
        <v>549</v>
      </c>
      <c r="K46" s="24" t="s">
        <v>550</v>
      </c>
      <c r="L46" s="24" t="s">
        <v>551</v>
      </c>
      <c r="M46" s="24" t="s">
        <v>120</v>
      </c>
      <c r="N46" s="24" t="s">
        <v>219</v>
      </c>
      <c r="O46" s="24" t="s">
        <v>331</v>
      </c>
      <c r="P46" s="24" t="s">
        <v>552</v>
      </c>
      <c r="Q46" s="24" t="s">
        <v>553</v>
      </c>
      <c r="R46" s="24" t="s">
        <v>238</v>
      </c>
      <c r="S46" s="24" t="s">
        <v>93</v>
      </c>
      <c r="T46" s="24" t="s">
        <v>502</v>
      </c>
      <c r="U46" s="24" t="s">
        <v>554</v>
      </c>
      <c r="V46" s="24" t="s">
        <v>74</v>
      </c>
      <c r="W46" s="24" t="s">
        <v>76</v>
      </c>
      <c r="X46" s="24">
        <v>2022.7</v>
      </c>
      <c r="Y46" s="24">
        <v>2023.6</v>
      </c>
      <c r="Z46" s="24">
        <f t="shared" si="1"/>
        <v>50</v>
      </c>
      <c r="AA46" s="24">
        <v>50</v>
      </c>
      <c r="AB46" s="24">
        <v>0</v>
      </c>
      <c r="AC46" s="24">
        <v>0</v>
      </c>
      <c r="AD46" s="24">
        <v>0</v>
      </c>
      <c r="AE46" s="24">
        <v>15</v>
      </c>
      <c r="AF46" s="24">
        <v>15</v>
      </c>
      <c r="AG46" s="24" t="s">
        <v>76</v>
      </c>
      <c r="AH46" s="24" t="s">
        <v>76</v>
      </c>
      <c r="AI46" s="24" t="s">
        <v>76</v>
      </c>
      <c r="AJ46" s="24" t="s">
        <v>75</v>
      </c>
      <c r="AK46" s="24" t="s">
        <v>76</v>
      </c>
      <c r="AL46" s="24" t="s">
        <v>76</v>
      </c>
      <c r="AM46" s="24" t="s">
        <v>77</v>
      </c>
      <c r="AN46" s="24" t="s">
        <v>75</v>
      </c>
      <c r="AO46" s="24" t="s">
        <v>77</v>
      </c>
      <c r="AP46" s="24" t="s">
        <v>555</v>
      </c>
      <c r="AQ46" s="24">
        <v>15111935099</v>
      </c>
      <c r="AR46" s="24"/>
    </row>
    <row r="47" s="1" customFormat="true" ht="96.6" spans="1:44">
      <c r="A47" s="24">
        <v>40</v>
      </c>
      <c r="B47" s="24" t="s">
        <v>556</v>
      </c>
      <c r="C47" s="24" t="s">
        <v>506</v>
      </c>
      <c r="D47" s="24" t="s">
        <v>519</v>
      </c>
      <c r="E47" s="24" t="s">
        <v>520</v>
      </c>
      <c r="F47" s="24" t="s">
        <v>557</v>
      </c>
      <c r="G47" s="24" t="s">
        <v>546</v>
      </c>
      <c r="H47" s="24" t="s">
        <v>558</v>
      </c>
      <c r="I47" s="24" t="s">
        <v>559</v>
      </c>
      <c r="J47" s="24" t="s">
        <v>524</v>
      </c>
      <c r="K47" s="24" t="s">
        <v>525</v>
      </c>
      <c r="L47" s="24" t="s">
        <v>560</v>
      </c>
      <c r="M47" s="24" t="s">
        <v>120</v>
      </c>
      <c r="N47" s="24" t="s">
        <v>219</v>
      </c>
      <c r="O47" s="24" t="s">
        <v>527</v>
      </c>
      <c r="P47" s="24" t="s">
        <v>236</v>
      </c>
      <c r="Q47" s="24" t="s">
        <v>528</v>
      </c>
      <c r="R47" s="24" t="s">
        <v>238</v>
      </c>
      <c r="S47" s="24" t="s">
        <v>93</v>
      </c>
      <c r="T47" s="24" t="s">
        <v>529</v>
      </c>
      <c r="U47" s="24" t="s">
        <v>529</v>
      </c>
      <c r="V47" s="24" t="s">
        <v>74</v>
      </c>
      <c r="W47" s="24" t="s">
        <v>75</v>
      </c>
      <c r="X47" s="24">
        <v>2022.1</v>
      </c>
      <c r="Y47" s="24">
        <v>2023.6</v>
      </c>
      <c r="Z47" s="24">
        <f t="shared" si="1"/>
        <v>600</v>
      </c>
      <c r="AA47" s="24">
        <v>600</v>
      </c>
      <c r="AB47" s="24">
        <v>0</v>
      </c>
      <c r="AC47" s="24">
        <v>0</v>
      </c>
      <c r="AD47" s="24">
        <v>0</v>
      </c>
      <c r="AE47" s="24">
        <v>20000</v>
      </c>
      <c r="AF47" s="24">
        <v>20000</v>
      </c>
      <c r="AG47" s="24" t="s">
        <v>75</v>
      </c>
      <c r="AH47" s="24" t="s">
        <v>76</v>
      </c>
      <c r="AI47" s="24" t="s">
        <v>76</v>
      </c>
      <c r="AJ47" s="24" t="s">
        <v>75</v>
      </c>
      <c r="AK47" s="24" t="s">
        <v>76</v>
      </c>
      <c r="AL47" s="24" t="s">
        <v>76</v>
      </c>
      <c r="AM47" s="24" t="s">
        <v>77</v>
      </c>
      <c r="AN47" s="38" t="s">
        <v>76</v>
      </c>
      <c r="AO47" s="24" t="s">
        <v>77</v>
      </c>
      <c r="AP47" s="24" t="s">
        <v>530</v>
      </c>
      <c r="AQ47" s="24">
        <v>13330219028</v>
      </c>
      <c r="AR47" s="24"/>
    </row>
    <row r="48" s="8" customFormat="true" ht="82.8" spans="1:44">
      <c r="A48" s="24">
        <v>41</v>
      </c>
      <c r="B48" s="24" t="s">
        <v>561</v>
      </c>
      <c r="C48" s="24" t="s">
        <v>492</v>
      </c>
      <c r="D48" s="24" t="s">
        <v>493</v>
      </c>
      <c r="E48" s="24" t="s">
        <v>562</v>
      </c>
      <c r="F48" s="24" t="s">
        <v>563</v>
      </c>
      <c r="G48" s="24" t="s">
        <v>546</v>
      </c>
      <c r="H48" s="24" t="s">
        <v>564</v>
      </c>
      <c r="I48" s="24" t="s">
        <v>565</v>
      </c>
      <c r="J48" s="24" t="s">
        <v>566</v>
      </c>
      <c r="K48" s="24" t="s">
        <v>567</v>
      </c>
      <c r="L48" s="24" t="s">
        <v>568</v>
      </c>
      <c r="M48" s="24" t="s">
        <v>234</v>
      </c>
      <c r="N48" s="24" t="s">
        <v>219</v>
      </c>
      <c r="O48" s="24" t="s">
        <v>486</v>
      </c>
      <c r="P48" s="24" t="s">
        <v>569</v>
      </c>
      <c r="Q48" s="24" t="s">
        <v>570</v>
      </c>
      <c r="R48" s="24" t="s">
        <v>238</v>
      </c>
      <c r="S48" s="24" t="s">
        <v>571</v>
      </c>
      <c r="T48" s="24" t="s">
        <v>502</v>
      </c>
      <c r="U48" s="24" t="s">
        <v>240</v>
      </c>
      <c r="V48" s="24" t="s">
        <v>74</v>
      </c>
      <c r="W48" s="24" t="s">
        <v>75</v>
      </c>
      <c r="X48" s="24">
        <v>2023.1</v>
      </c>
      <c r="Y48" s="24">
        <v>2023.12</v>
      </c>
      <c r="Z48" s="24">
        <f t="shared" si="1"/>
        <v>50</v>
      </c>
      <c r="AA48" s="24">
        <v>50</v>
      </c>
      <c r="AB48" s="24">
        <v>0</v>
      </c>
      <c r="AC48" s="24">
        <v>0</v>
      </c>
      <c r="AD48" s="24">
        <v>0</v>
      </c>
      <c r="AE48" s="24">
        <v>300</v>
      </c>
      <c r="AF48" s="24">
        <v>20</v>
      </c>
      <c r="AG48" s="24" t="s">
        <v>75</v>
      </c>
      <c r="AH48" s="24" t="s">
        <v>76</v>
      </c>
      <c r="AI48" s="24" t="s">
        <v>76</v>
      </c>
      <c r="AJ48" s="24" t="s">
        <v>75</v>
      </c>
      <c r="AK48" s="24" t="s">
        <v>76</v>
      </c>
      <c r="AL48" s="24" t="s">
        <v>76</v>
      </c>
      <c r="AM48" s="24" t="s">
        <v>77</v>
      </c>
      <c r="AN48" s="38" t="s">
        <v>76</v>
      </c>
      <c r="AO48" s="24" t="s">
        <v>77</v>
      </c>
      <c r="AP48" s="24" t="s">
        <v>572</v>
      </c>
      <c r="AQ48" s="24">
        <v>18182275663</v>
      </c>
      <c r="AR48" s="24"/>
    </row>
    <row r="49" s="9" customFormat="true" ht="82.8" spans="1:44">
      <c r="A49" s="24">
        <v>42</v>
      </c>
      <c r="B49" s="24" t="s">
        <v>573</v>
      </c>
      <c r="C49" s="24" t="s">
        <v>506</v>
      </c>
      <c r="D49" s="24" t="s">
        <v>519</v>
      </c>
      <c r="E49" s="24" t="s">
        <v>574</v>
      </c>
      <c r="F49" s="24" t="s">
        <v>575</v>
      </c>
      <c r="G49" s="24" t="s">
        <v>546</v>
      </c>
      <c r="H49" s="24" t="s">
        <v>576</v>
      </c>
      <c r="I49" s="24" t="s">
        <v>577</v>
      </c>
      <c r="J49" s="24" t="s">
        <v>578</v>
      </c>
      <c r="K49" s="24" t="s">
        <v>579</v>
      </c>
      <c r="L49" s="24" t="s">
        <v>580</v>
      </c>
      <c r="M49" s="24" t="s">
        <v>120</v>
      </c>
      <c r="N49" s="24" t="s">
        <v>219</v>
      </c>
      <c r="O49" s="24" t="s">
        <v>331</v>
      </c>
      <c r="P49" s="24" t="s">
        <v>581</v>
      </c>
      <c r="Q49" s="24" t="s">
        <v>268</v>
      </c>
      <c r="R49" s="24" t="s">
        <v>238</v>
      </c>
      <c r="S49" s="24" t="s">
        <v>516</v>
      </c>
      <c r="T49" s="24" t="s">
        <v>582</v>
      </c>
      <c r="U49" s="24" t="s">
        <v>583</v>
      </c>
      <c r="V49" s="24" t="s">
        <v>74</v>
      </c>
      <c r="W49" s="24" t="s">
        <v>75</v>
      </c>
      <c r="X49" s="24">
        <v>2023.1</v>
      </c>
      <c r="Y49" s="24">
        <v>2023.12</v>
      </c>
      <c r="Z49" s="24">
        <f t="shared" si="1"/>
        <v>30</v>
      </c>
      <c r="AA49" s="24">
        <v>30</v>
      </c>
      <c r="AB49" s="24">
        <v>0</v>
      </c>
      <c r="AC49" s="24">
        <v>0</v>
      </c>
      <c r="AD49" s="24">
        <v>0</v>
      </c>
      <c r="AE49" s="24">
        <v>1200</v>
      </c>
      <c r="AF49" s="24">
        <v>20</v>
      </c>
      <c r="AG49" s="24" t="s">
        <v>76</v>
      </c>
      <c r="AH49" s="24" t="s">
        <v>76</v>
      </c>
      <c r="AI49" s="24" t="s">
        <v>76</v>
      </c>
      <c r="AJ49" s="24" t="s">
        <v>75</v>
      </c>
      <c r="AK49" s="24" t="s">
        <v>76</v>
      </c>
      <c r="AL49" s="24" t="s">
        <v>76</v>
      </c>
      <c r="AM49" s="24" t="s">
        <v>77</v>
      </c>
      <c r="AN49" s="24" t="s">
        <v>76</v>
      </c>
      <c r="AO49" s="24" t="s">
        <v>77</v>
      </c>
      <c r="AP49" s="24" t="s">
        <v>584</v>
      </c>
      <c r="AQ49" s="24">
        <v>13896082727</v>
      </c>
      <c r="AR49" s="24"/>
    </row>
    <row r="50" s="9" customFormat="true" ht="55.2" spans="1:44">
      <c r="A50" s="24">
        <v>43</v>
      </c>
      <c r="B50" s="24" t="s">
        <v>585</v>
      </c>
      <c r="C50" s="24" t="s">
        <v>506</v>
      </c>
      <c r="D50" s="24" t="s">
        <v>519</v>
      </c>
      <c r="E50" s="24" t="s">
        <v>574</v>
      </c>
      <c r="F50" s="24" t="s">
        <v>586</v>
      </c>
      <c r="G50" s="24" t="s">
        <v>62</v>
      </c>
      <c r="H50" s="24" t="s">
        <v>510</v>
      </c>
      <c r="I50" s="24" t="s">
        <v>587</v>
      </c>
      <c r="J50" s="24" t="s">
        <v>588</v>
      </c>
      <c r="K50" s="24" t="s">
        <v>589</v>
      </c>
      <c r="L50" s="24" t="s">
        <v>590</v>
      </c>
      <c r="M50" s="24" t="s">
        <v>120</v>
      </c>
      <c r="N50" s="24" t="s">
        <v>219</v>
      </c>
      <c r="O50" s="24" t="s">
        <v>331</v>
      </c>
      <c r="P50" s="24" t="s">
        <v>581</v>
      </c>
      <c r="Q50" s="24" t="s">
        <v>268</v>
      </c>
      <c r="R50" s="24" t="s">
        <v>238</v>
      </c>
      <c r="S50" s="24" t="s">
        <v>516</v>
      </c>
      <c r="T50" s="24" t="s">
        <v>582</v>
      </c>
      <c r="U50" s="24" t="s">
        <v>591</v>
      </c>
      <c r="V50" s="24" t="s">
        <v>74</v>
      </c>
      <c r="W50" s="24" t="s">
        <v>75</v>
      </c>
      <c r="X50" s="24">
        <v>2023.1</v>
      </c>
      <c r="Y50" s="24">
        <v>2023.12</v>
      </c>
      <c r="Z50" s="24">
        <f t="shared" si="1"/>
        <v>1500</v>
      </c>
      <c r="AA50" s="24">
        <v>1500</v>
      </c>
      <c r="AB50" s="24">
        <v>0</v>
      </c>
      <c r="AC50" s="24">
        <v>0</v>
      </c>
      <c r="AD50" s="24">
        <v>0</v>
      </c>
      <c r="AE50" s="24">
        <v>1000</v>
      </c>
      <c r="AF50" s="24">
        <v>100</v>
      </c>
      <c r="AG50" s="24" t="s">
        <v>76</v>
      </c>
      <c r="AH50" s="24" t="s">
        <v>76</v>
      </c>
      <c r="AI50" s="24" t="s">
        <v>76</v>
      </c>
      <c r="AJ50" s="24" t="s">
        <v>75</v>
      </c>
      <c r="AK50" s="24" t="s">
        <v>76</v>
      </c>
      <c r="AL50" s="24" t="s">
        <v>76</v>
      </c>
      <c r="AM50" s="24" t="s">
        <v>77</v>
      </c>
      <c r="AN50" s="24" t="s">
        <v>76</v>
      </c>
      <c r="AO50" s="24" t="s">
        <v>77</v>
      </c>
      <c r="AP50" s="24" t="s">
        <v>592</v>
      </c>
      <c r="AQ50" s="24">
        <v>18323810696</v>
      </c>
      <c r="AR50" s="24"/>
    </row>
    <row r="51" s="5" customFormat="true" ht="82.8" spans="1:44">
      <c r="A51" s="24">
        <v>44</v>
      </c>
      <c r="B51" s="24" t="s">
        <v>593</v>
      </c>
      <c r="C51" s="24" t="s">
        <v>506</v>
      </c>
      <c r="D51" s="24" t="s">
        <v>507</v>
      </c>
      <c r="E51" s="24" t="s">
        <v>594</v>
      </c>
      <c r="F51" s="28" t="s">
        <v>595</v>
      </c>
      <c r="G51" s="24" t="s">
        <v>62</v>
      </c>
      <c r="H51" s="24" t="s">
        <v>147</v>
      </c>
      <c r="I51" s="24" t="s">
        <v>596</v>
      </c>
      <c r="J51" s="24" t="s">
        <v>597</v>
      </c>
      <c r="K51" s="24" t="s">
        <v>598</v>
      </c>
      <c r="L51" s="24" t="s">
        <v>599</v>
      </c>
      <c r="M51" s="24" t="s">
        <v>234</v>
      </c>
      <c r="N51" s="24" t="s">
        <v>219</v>
      </c>
      <c r="O51" s="24" t="s">
        <v>600</v>
      </c>
      <c r="P51" s="24" t="s">
        <v>601</v>
      </c>
      <c r="Q51" s="24" t="s">
        <v>602</v>
      </c>
      <c r="R51" s="24" t="s">
        <v>603</v>
      </c>
      <c r="S51" s="24" t="s">
        <v>72</v>
      </c>
      <c r="T51" s="24" t="s">
        <v>502</v>
      </c>
      <c r="U51" s="24" t="s">
        <v>147</v>
      </c>
      <c r="V51" s="24" t="s">
        <v>74</v>
      </c>
      <c r="W51" s="24" t="s">
        <v>76</v>
      </c>
      <c r="X51" s="24">
        <v>2023.1</v>
      </c>
      <c r="Y51" s="24">
        <v>2023.12</v>
      </c>
      <c r="Z51" s="24">
        <f t="shared" si="1"/>
        <v>300</v>
      </c>
      <c r="AA51" s="24">
        <v>300</v>
      </c>
      <c r="AB51" s="24">
        <v>0</v>
      </c>
      <c r="AC51" s="24">
        <v>0</v>
      </c>
      <c r="AD51" s="24">
        <v>0</v>
      </c>
      <c r="AE51" s="24">
        <v>200</v>
      </c>
      <c r="AF51" s="24">
        <v>15</v>
      </c>
      <c r="AG51" s="24" t="s">
        <v>76</v>
      </c>
      <c r="AH51" s="24" t="s">
        <v>76</v>
      </c>
      <c r="AI51" s="24" t="s">
        <v>76</v>
      </c>
      <c r="AJ51" s="24" t="s">
        <v>75</v>
      </c>
      <c r="AK51" s="24" t="s">
        <v>76</v>
      </c>
      <c r="AL51" s="24" t="s">
        <v>76</v>
      </c>
      <c r="AM51" s="24" t="s">
        <v>77</v>
      </c>
      <c r="AN51" s="38" t="s">
        <v>76</v>
      </c>
      <c r="AO51" s="24" t="s">
        <v>77</v>
      </c>
      <c r="AP51" s="24" t="s">
        <v>517</v>
      </c>
      <c r="AQ51" s="24">
        <v>18996012269</v>
      </c>
      <c r="AR51" s="37"/>
    </row>
    <row r="52" s="10" customFormat="true" ht="110.4" spans="1:44">
      <c r="A52" s="24">
        <v>45</v>
      </c>
      <c r="B52" s="28" t="s">
        <v>604</v>
      </c>
      <c r="C52" s="28" t="s">
        <v>80</v>
      </c>
      <c r="D52" s="28" t="s">
        <v>478</v>
      </c>
      <c r="E52" s="28" t="s">
        <v>605</v>
      </c>
      <c r="F52" s="28" t="s">
        <v>606</v>
      </c>
      <c r="G52" s="28" t="s">
        <v>62</v>
      </c>
      <c r="H52" s="28" t="s">
        <v>607</v>
      </c>
      <c r="I52" s="28" t="s">
        <v>608</v>
      </c>
      <c r="J52" s="28" t="s">
        <v>609</v>
      </c>
      <c r="K52" s="28" t="s">
        <v>610</v>
      </c>
      <c r="L52" s="28" t="s">
        <v>606</v>
      </c>
      <c r="M52" s="28" t="s">
        <v>120</v>
      </c>
      <c r="N52" s="28" t="s">
        <v>611</v>
      </c>
      <c r="O52" s="24" t="s">
        <v>612</v>
      </c>
      <c r="P52" s="28" t="s">
        <v>613</v>
      </c>
      <c r="Q52" s="28" t="s">
        <v>614</v>
      </c>
      <c r="R52" s="28" t="s">
        <v>238</v>
      </c>
      <c r="S52" s="28" t="s">
        <v>615</v>
      </c>
      <c r="T52" s="28" t="s">
        <v>616</v>
      </c>
      <c r="U52" s="28" t="s">
        <v>617</v>
      </c>
      <c r="V52" s="28" t="s">
        <v>74</v>
      </c>
      <c r="W52" s="28" t="s">
        <v>75</v>
      </c>
      <c r="X52" s="28">
        <v>2023.1</v>
      </c>
      <c r="Y52" s="28">
        <v>2023.12</v>
      </c>
      <c r="Z52" s="28">
        <f t="shared" si="1"/>
        <v>42</v>
      </c>
      <c r="AA52" s="28">
        <v>42</v>
      </c>
      <c r="AB52" s="28">
        <v>0</v>
      </c>
      <c r="AC52" s="28">
        <v>0</v>
      </c>
      <c r="AD52" s="28">
        <v>0</v>
      </c>
      <c r="AE52" s="28">
        <v>5000</v>
      </c>
      <c r="AF52" s="28">
        <v>292</v>
      </c>
      <c r="AG52" s="28" t="s">
        <v>76</v>
      </c>
      <c r="AH52" s="28" t="s">
        <v>76</v>
      </c>
      <c r="AI52" s="28" t="s">
        <v>76</v>
      </c>
      <c r="AJ52" s="28" t="s">
        <v>75</v>
      </c>
      <c r="AK52" s="28" t="s">
        <v>76</v>
      </c>
      <c r="AL52" s="28" t="s">
        <v>76</v>
      </c>
      <c r="AM52" s="28" t="s">
        <v>77</v>
      </c>
      <c r="AN52" s="28" t="s">
        <v>76</v>
      </c>
      <c r="AO52" s="28" t="s">
        <v>77</v>
      </c>
      <c r="AP52" s="28" t="s">
        <v>618</v>
      </c>
      <c r="AQ52" s="28">
        <v>18983576008</v>
      </c>
      <c r="AR52" s="28"/>
    </row>
    <row r="53" s="1" customFormat="true" ht="96.6" spans="1:44">
      <c r="A53" s="24">
        <v>46</v>
      </c>
      <c r="B53" s="28" t="s">
        <v>619</v>
      </c>
      <c r="C53" s="28" t="s">
        <v>506</v>
      </c>
      <c r="D53" s="28" t="s">
        <v>620</v>
      </c>
      <c r="E53" s="28" t="s">
        <v>621</v>
      </c>
      <c r="F53" s="28" t="s">
        <v>622</v>
      </c>
      <c r="G53" s="28" t="s">
        <v>62</v>
      </c>
      <c r="H53" s="28" t="s">
        <v>623</v>
      </c>
      <c r="I53" s="28" t="s">
        <v>624</v>
      </c>
      <c r="J53" s="28" t="s">
        <v>625</v>
      </c>
      <c r="K53" s="28" t="s">
        <v>626</v>
      </c>
      <c r="L53" s="28" t="s">
        <v>627</v>
      </c>
      <c r="M53" s="28" t="s">
        <v>628</v>
      </c>
      <c r="N53" s="28" t="s">
        <v>611</v>
      </c>
      <c r="O53" s="24" t="s">
        <v>629</v>
      </c>
      <c r="P53" s="28" t="s">
        <v>630</v>
      </c>
      <c r="Q53" s="28" t="s">
        <v>631</v>
      </c>
      <c r="R53" s="28" t="s">
        <v>238</v>
      </c>
      <c r="S53" s="28" t="s">
        <v>72</v>
      </c>
      <c r="T53" s="28" t="s">
        <v>616</v>
      </c>
      <c r="U53" s="28" t="s">
        <v>632</v>
      </c>
      <c r="V53" s="28" t="s">
        <v>74</v>
      </c>
      <c r="W53" s="28" t="s">
        <v>75</v>
      </c>
      <c r="X53" s="28">
        <v>2023.1</v>
      </c>
      <c r="Y53" s="28">
        <v>2023.12</v>
      </c>
      <c r="Z53" s="28">
        <f t="shared" si="1"/>
        <v>230</v>
      </c>
      <c r="AA53" s="28">
        <v>230</v>
      </c>
      <c r="AB53" s="28">
        <v>0</v>
      </c>
      <c r="AC53" s="28">
        <v>0</v>
      </c>
      <c r="AD53" s="28">
        <v>0</v>
      </c>
      <c r="AE53" s="28">
        <v>9000</v>
      </c>
      <c r="AF53" s="28">
        <v>378</v>
      </c>
      <c r="AG53" s="28" t="s">
        <v>76</v>
      </c>
      <c r="AH53" s="28" t="s">
        <v>76</v>
      </c>
      <c r="AI53" s="28" t="s">
        <v>76</v>
      </c>
      <c r="AJ53" s="28" t="s">
        <v>75</v>
      </c>
      <c r="AK53" s="28" t="s">
        <v>76</v>
      </c>
      <c r="AL53" s="28" t="s">
        <v>76</v>
      </c>
      <c r="AM53" s="28" t="s">
        <v>77</v>
      </c>
      <c r="AN53" s="28" t="s">
        <v>76</v>
      </c>
      <c r="AO53" s="28" t="s">
        <v>77</v>
      </c>
      <c r="AP53" s="28" t="s">
        <v>633</v>
      </c>
      <c r="AQ53" s="28">
        <v>18166457106</v>
      </c>
      <c r="AR53" s="24"/>
    </row>
    <row r="54" s="1" customFormat="true" ht="55.2" spans="1:44">
      <c r="A54" s="24">
        <v>47</v>
      </c>
      <c r="B54" s="24" t="s">
        <v>634</v>
      </c>
      <c r="C54" s="24" t="s">
        <v>127</v>
      </c>
      <c r="D54" s="24" t="s">
        <v>635</v>
      </c>
      <c r="E54" s="24" t="s">
        <v>636</v>
      </c>
      <c r="F54" s="24" t="s">
        <v>637</v>
      </c>
      <c r="G54" s="24" t="s">
        <v>62</v>
      </c>
      <c r="H54" s="24" t="s">
        <v>638</v>
      </c>
      <c r="I54" s="24" t="s">
        <v>637</v>
      </c>
      <c r="J54" s="24" t="s">
        <v>639</v>
      </c>
      <c r="K54" s="24" t="s">
        <v>637</v>
      </c>
      <c r="L54" s="24" t="s">
        <v>640</v>
      </c>
      <c r="M54" s="24" t="s">
        <v>234</v>
      </c>
      <c r="N54" s="24" t="s">
        <v>219</v>
      </c>
      <c r="O54" s="24" t="s">
        <v>641</v>
      </c>
      <c r="P54" s="24" t="s">
        <v>642</v>
      </c>
      <c r="Q54" s="24" t="s">
        <v>643</v>
      </c>
      <c r="R54" s="24" t="s">
        <v>603</v>
      </c>
      <c r="S54" s="24" t="s">
        <v>72</v>
      </c>
      <c r="T54" s="24" t="s">
        <v>141</v>
      </c>
      <c r="U54" s="24" t="s">
        <v>141</v>
      </c>
      <c r="V54" s="24" t="s">
        <v>74</v>
      </c>
      <c r="W54" s="24" t="s">
        <v>75</v>
      </c>
      <c r="X54" s="24">
        <v>2023.1</v>
      </c>
      <c r="Y54" s="24">
        <v>2023.12</v>
      </c>
      <c r="Z54" s="28">
        <f t="shared" si="1"/>
        <v>15</v>
      </c>
      <c r="AA54" s="24">
        <v>15</v>
      </c>
      <c r="AB54" s="28">
        <v>0</v>
      </c>
      <c r="AC54" s="28">
        <v>0</v>
      </c>
      <c r="AD54" s="28">
        <v>0</v>
      </c>
      <c r="AE54" s="37">
        <v>1000</v>
      </c>
      <c r="AF54" s="37">
        <v>6</v>
      </c>
      <c r="AG54" s="24" t="s">
        <v>76</v>
      </c>
      <c r="AH54" s="24" t="s">
        <v>76</v>
      </c>
      <c r="AI54" s="24" t="s">
        <v>76</v>
      </c>
      <c r="AJ54" s="24" t="s">
        <v>76</v>
      </c>
      <c r="AK54" s="24" t="s">
        <v>76</v>
      </c>
      <c r="AL54" s="24" t="s">
        <v>76</v>
      </c>
      <c r="AM54" s="24" t="s">
        <v>77</v>
      </c>
      <c r="AN54" s="38" t="s">
        <v>76</v>
      </c>
      <c r="AO54" s="24" t="s">
        <v>77</v>
      </c>
      <c r="AP54" s="24" t="s">
        <v>644</v>
      </c>
      <c r="AQ54" s="24">
        <v>17783843704</v>
      </c>
      <c r="AR54" s="37"/>
    </row>
    <row r="55" s="4" customFormat="true" ht="124.2" spans="1:44">
      <c r="A55" s="24">
        <v>48</v>
      </c>
      <c r="B55" s="24" t="s">
        <v>645</v>
      </c>
      <c r="C55" s="24" t="s">
        <v>80</v>
      </c>
      <c r="D55" s="24" t="s">
        <v>478</v>
      </c>
      <c r="E55" s="24" t="s">
        <v>646</v>
      </c>
      <c r="F55" s="24" t="s">
        <v>647</v>
      </c>
      <c r="G55" s="24" t="s">
        <v>648</v>
      </c>
      <c r="H55" s="24" t="s">
        <v>638</v>
      </c>
      <c r="I55" s="24" t="s">
        <v>649</v>
      </c>
      <c r="J55" s="24" t="s">
        <v>650</v>
      </c>
      <c r="K55" s="24" t="s">
        <v>651</v>
      </c>
      <c r="L55" s="24" t="s">
        <v>652</v>
      </c>
      <c r="M55" s="24" t="s">
        <v>234</v>
      </c>
      <c r="N55" s="24" t="s">
        <v>219</v>
      </c>
      <c r="O55" s="24" t="s">
        <v>653</v>
      </c>
      <c r="P55" s="24" t="s">
        <v>654</v>
      </c>
      <c r="Q55" s="24" t="s">
        <v>655</v>
      </c>
      <c r="R55" s="24" t="s">
        <v>238</v>
      </c>
      <c r="S55" s="24" t="s">
        <v>656</v>
      </c>
      <c r="T55" s="24" t="s">
        <v>110</v>
      </c>
      <c r="U55" s="24" t="s">
        <v>657</v>
      </c>
      <c r="V55" s="24" t="s">
        <v>74</v>
      </c>
      <c r="W55" s="24" t="s">
        <v>75</v>
      </c>
      <c r="X55" s="24">
        <v>2023.1</v>
      </c>
      <c r="Y55" s="24">
        <v>2023.12</v>
      </c>
      <c r="Z55" s="28">
        <f t="shared" si="1"/>
        <v>50</v>
      </c>
      <c r="AA55" s="24">
        <v>50</v>
      </c>
      <c r="AB55" s="28">
        <v>0</v>
      </c>
      <c r="AC55" s="28">
        <v>0</v>
      </c>
      <c r="AD55" s="28">
        <v>0</v>
      </c>
      <c r="AE55" s="24">
        <v>50</v>
      </c>
      <c r="AF55" s="24">
        <v>20</v>
      </c>
      <c r="AG55" s="24" t="s">
        <v>76</v>
      </c>
      <c r="AH55" s="24" t="s">
        <v>76</v>
      </c>
      <c r="AI55" s="24" t="s">
        <v>76</v>
      </c>
      <c r="AJ55" s="24" t="s">
        <v>75</v>
      </c>
      <c r="AK55" s="24" t="s">
        <v>75</v>
      </c>
      <c r="AL55" s="24" t="s">
        <v>76</v>
      </c>
      <c r="AM55" s="24" t="s">
        <v>77</v>
      </c>
      <c r="AN55" s="24" t="s">
        <v>76</v>
      </c>
      <c r="AO55" s="24" t="s">
        <v>77</v>
      </c>
      <c r="AP55" s="24" t="s">
        <v>658</v>
      </c>
      <c r="AQ55" s="24">
        <v>40240584</v>
      </c>
      <c r="AR55" s="24"/>
    </row>
    <row r="56" s="4" customFormat="true" ht="138" spans="1:44">
      <c r="A56" s="24">
        <v>49</v>
      </c>
      <c r="B56" s="24" t="s">
        <v>659</v>
      </c>
      <c r="C56" s="24" t="s">
        <v>506</v>
      </c>
      <c r="D56" s="24" t="s">
        <v>507</v>
      </c>
      <c r="E56" s="24" t="s">
        <v>507</v>
      </c>
      <c r="F56" s="24" t="s">
        <v>660</v>
      </c>
      <c r="G56" s="24" t="s">
        <v>648</v>
      </c>
      <c r="H56" s="24" t="s">
        <v>638</v>
      </c>
      <c r="I56" s="24" t="s">
        <v>661</v>
      </c>
      <c r="J56" s="24" t="s">
        <v>662</v>
      </c>
      <c r="K56" s="24" t="s">
        <v>663</v>
      </c>
      <c r="L56" s="24" t="s">
        <v>664</v>
      </c>
      <c r="M56" s="24" t="s">
        <v>665</v>
      </c>
      <c r="N56" s="24" t="s">
        <v>219</v>
      </c>
      <c r="O56" s="24" t="s">
        <v>653</v>
      </c>
      <c r="P56" s="24" t="s">
        <v>666</v>
      </c>
      <c r="Q56" s="24" t="s">
        <v>667</v>
      </c>
      <c r="R56" s="24" t="s">
        <v>238</v>
      </c>
      <c r="S56" s="24" t="s">
        <v>93</v>
      </c>
      <c r="T56" s="24" t="s">
        <v>110</v>
      </c>
      <c r="U56" s="24" t="s">
        <v>657</v>
      </c>
      <c r="V56" s="24" t="s">
        <v>74</v>
      </c>
      <c r="W56" s="24" t="s">
        <v>75</v>
      </c>
      <c r="X56" s="24">
        <v>2023.1</v>
      </c>
      <c r="Y56" s="24">
        <v>2023.12</v>
      </c>
      <c r="Z56" s="28">
        <f t="shared" si="1"/>
        <v>50</v>
      </c>
      <c r="AA56" s="24">
        <v>50</v>
      </c>
      <c r="AB56" s="28">
        <v>0</v>
      </c>
      <c r="AC56" s="28">
        <v>0</v>
      </c>
      <c r="AD56" s="28">
        <v>0</v>
      </c>
      <c r="AE56" s="24">
        <v>55</v>
      </c>
      <c r="AF56" s="24">
        <v>30</v>
      </c>
      <c r="AG56" s="24" t="s">
        <v>76</v>
      </c>
      <c r="AH56" s="24" t="s">
        <v>76</v>
      </c>
      <c r="AI56" s="24" t="s">
        <v>76</v>
      </c>
      <c r="AJ56" s="24" t="s">
        <v>75</v>
      </c>
      <c r="AK56" s="24" t="s">
        <v>75</v>
      </c>
      <c r="AL56" s="24" t="s">
        <v>76</v>
      </c>
      <c r="AM56" s="24" t="s">
        <v>77</v>
      </c>
      <c r="AN56" s="24" t="s">
        <v>76</v>
      </c>
      <c r="AO56" s="24" t="s">
        <v>77</v>
      </c>
      <c r="AP56" s="24" t="s">
        <v>658</v>
      </c>
      <c r="AQ56" s="24">
        <v>40240584</v>
      </c>
      <c r="AR56" s="24"/>
    </row>
    <row r="57" s="11" customFormat="true" ht="82.8" spans="1:44">
      <c r="A57" s="24">
        <v>50</v>
      </c>
      <c r="B57" s="24" t="s">
        <v>668</v>
      </c>
      <c r="C57" s="24" t="s">
        <v>506</v>
      </c>
      <c r="D57" s="24" t="s">
        <v>519</v>
      </c>
      <c r="E57" s="24" t="s">
        <v>669</v>
      </c>
      <c r="F57" s="24" t="s">
        <v>670</v>
      </c>
      <c r="G57" s="24" t="s">
        <v>62</v>
      </c>
      <c r="H57" s="24" t="s">
        <v>638</v>
      </c>
      <c r="I57" s="24" t="s">
        <v>671</v>
      </c>
      <c r="J57" s="24" t="s">
        <v>672</v>
      </c>
      <c r="K57" s="24" t="s">
        <v>673</v>
      </c>
      <c r="L57" s="24" t="s">
        <v>674</v>
      </c>
      <c r="M57" s="24" t="s">
        <v>675</v>
      </c>
      <c r="N57" s="24" t="s">
        <v>676</v>
      </c>
      <c r="O57" s="24" t="s">
        <v>677</v>
      </c>
      <c r="P57" s="24" t="s">
        <v>678</v>
      </c>
      <c r="Q57" s="24" t="s">
        <v>679</v>
      </c>
      <c r="R57" s="24" t="s">
        <v>680</v>
      </c>
      <c r="S57" s="24" t="s">
        <v>681</v>
      </c>
      <c r="T57" s="24" t="s">
        <v>110</v>
      </c>
      <c r="U57" s="24" t="s">
        <v>657</v>
      </c>
      <c r="V57" s="24" t="s">
        <v>74</v>
      </c>
      <c r="W57" s="24" t="s">
        <v>76</v>
      </c>
      <c r="X57" s="24">
        <v>2023.1</v>
      </c>
      <c r="Y57" s="24">
        <v>2023.12</v>
      </c>
      <c r="Z57" s="28">
        <f t="shared" si="1"/>
        <v>50</v>
      </c>
      <c r="AA57" s="24">
        <v>50</v>
      </c>
      <c r="AB57" s="28">
        <v>0</v>
      </c>
      <c r="AC57" s="28">
        <v>0</v>
      </c>
      <c r="AD57" s="28">
        <v>0</v>
      </c>
      <c r="AE57" s="24">
        <v>101</v>
      </c>
      <c r="AF57" s="24">
        <v>101</v>
      </c>
      <c r="AG57" s="24" t="s">
        <v>76</v>
      </c>
      <c r="AH57" s="24" t="s">
        <v>76</v>
      </c>
      <c r="AI57" s="24" t="s">
        <v>76</v>
      </c>
      <c r="AJ57" s="24" t="s">
        <v>75</v>
      </c>
      <c r="AK57" s="24" t="s">
        <v>75</v>
      </c>
      <c r="AL57" s="24" t="s">
        <v>76</v>
      </c>
      <c r="AM57" s="24" t="s">
        <v>77</v>
      </c>
      <c r="AN57" s="24" t="s">
        <v>76</v>
      </c>
      <c r="AO57" s="24" t="s">
        <v>77</v>
      </c>
      <c r="AP57" s="24" t="s">
        <v>658</v>
      </c>
      <c r="AQ57" s="24">
        <v>40240584</v>
      </c>
      <c r="AR57" s="24"/>
    </row>
    <row r="58" s="2" customFormat="true" ht="69" spans="1:45">
      <c r="A58" s="24">
        <v>51</v>
      </c>
      <c r="B58" s="24" t="s">
        <v>682</v>
      </c>
      <c r="C58" s="24" t="s">
        <v>80</v>
      </c>
      <c r="D58" s="24" t="s">
        <v>186</v>
      </c>
      <c r="E58" s="24" t="s">
        <v>187</v>
      </c>
      <c r="F58" s="24" t="s">
        <v>683</v>
      </c>
      <c r="G58" s="24" t="s">
        <v>62</v>
      </c>
      <c r="H58" s="24" t="s">
        <v>147</v>
      </c>
      <c r="I58" s="24" t="s">
        <v>684</v>
      </c>
      <c r="J58" s="24" t="s">
        <v>685</v>
      </c>
      <c r="K58" s="24" t="s">
        <v>684</v>
      </c>
      <c r="L58" s="24" t="s">
        <v>686</v>
      </c>
      <c r="M58" s="24" t="s">
        <v>218</v>
      </c>
      <c r="N58" s="24" t="s">
        <v>219</v>
      </c>
      <c r="O58" s="24" t="s">
        <v>220</v>
      </c>
      <c r="P58" s="24" t="s">
        <v>221</v>
      </c>
      <c r="Q58" s="24" t="s">
        <v>222</v>
      </c>
      <c r="R58" s="24" t="s">
        <v>223</v>
      </c>
      <c r="S58" s="24" t="s">
        <v>224</v>
      </c>
      <c r="T58" s="24" t="s">
        <v>110</v>
      </c>
      <c r="U58" s="24" t="s">
        <v>147</v>
      </c>
      <c r="V58" s="24" t="s">
        <v>74</v>
      </c>
      <c r="W58" s="24" t="s">
        <v>75</v>
      </c>
      <c r="X58" s="24">
        <v>2023.1</v>
      </c>
      <c r="Y58" s="24">
        <v>2023.12</v>
      </c>
      <c r="Z58" s="28">
        <f t="shared" si="1"/>
        <v>100</v>
      </c>
      <c r="AA58" s="24">
        <v>100</v>
      </c>
      <c r="AB58" s="24">
        <v>0</v>
      </c>
      <c r="AC58" s="24">
        <v>0</v>
      </c>
      <c r="AD58" s="24">
        <v>0</v>
      </c>
      <c r="AE58" s="24">
        <v>500</v>
      </c>
      <c r="AF58" s="24">
        <v>10</v>
      </c>
      <c r="AG58" s="24" t="s">
        <v>76</v>
      </c>
      <c r="AH58" s="24" t="s">
        <v>76</v>
      </c>
      <c r="AI58" s="24" t="s">
        <v>76</v>
      </c>
      <c r="AJ58" s="24" t="s">
        <v>76</v>
      </c>
      <c r="AK58" s="24" t="s">
        <v>76</v>
      </c>
      <c r="AL58" s="24" t="s">
        <v>76</v>
      </c>
      <c r="AM58" s="24" t="s">
        <v>77</v>
      </c>
      <c r="AN58" s="24" t="s">
        <v>76</v>
      </c>
      <c r="AO58" s="24" t="s">
        <v>77</v>
      </c>
      <c r="AP58" s="24" t="s">
        <v>111</v>
      </c>
      <c r="AQ58" s="24">
        <v>40247167</v>
      </c>
      <c r="AR58" s="24"/>
      <c r="AS58" s="39"/>
    </row>
  </sheetData>
  <mergeCells count="57">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 ref="AR3:AR6"/>
  </mergeCells>
  <dataValidations count="6">
    <dataValidation type="list" allowBlank="1" showInputMessage="1" showErrorMessage="1" sqref="E25">
      <formula1>INDIRECT(C41)</formula1>
    </dataValidation>
    <dataValidation type="list" allowBlank="1" showInputMessage="1" showErrorMessage="1" sqref="E22 E42 E23:E24">
      <formula1>INDIRECT(#REF!)</formula1>
    </dataValidation>
    <dataValidation type="list" allowBlank="1" showInputMessage="1" showErrorMessage="1" sqref="E21">
      <formula1>INDIRECT(C47)</formula1>
    </dataValidation>
    <dataValidation type="list" allowBlank="1" showInputMessage="1" showErrorMessage="1" sqref="E26 E27 E28 E29:E30">
      <formula1>INDIRECT(C32)</formula1>
    </dataValidation>
    <dataValidation type="list" allowBlank="1" showInputMessage="1" showErrorMessage="1" sqref="E31">
      <formula1>INDIRECT(C42)</formula1>
    </dataValidation>
    <dataValidation type="list" allowBlank="1" showInputMessage="1" showErrorMessage="1" sqref="E20">
      <formula1>INDIRECT(C17)</formula1>
    </dataValidation>
  </dataValidations>
  <printOptions horizontalCentered="true" verticalCentered="true"/>
  <pageMargins left="0.15748031496063" right="0.15748031496063" top="0.590551181102362" bottom="0.551181102362205" header="0.511811023622047" footer="0.511811023622047"/>
  <pageSetup paperSize="8" scale="53"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 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guest</cp:lastModifiedBy>
  <dcterms:created xsi:type="dcterms:W3CDTF">2019-07-15T09:46:00Z</dcterms:created>
  <cp:lastPrinted>2021-06-29T16:16:00Z</cp:lastPrinted>
  <dcterms:modified xsi:type="dcterms:W3CDTF">2023-08-21T18:48:08Z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B6541DA1206746EAA6F4C7D24DC83446</vt:lpwstr>
  </property>
  <property fmtid="{D5CDD505-2E9C-101B-9397-08002B2CF9AE}" pid="4" name="commondata">
    <vt:lpwstr>eyJoZGlkIjoiNjk2ZGY5NzVlYmJkZjY0YTM5Mzg5NGIwOTA5NzhiZjkifQ==</vt:lpwstr>
  </property>
</Properties>
</file>