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1535" tabRatio="762" activeTab="2"/>
  </bookViews>
  <sheets>
    <sheet name="部门整体绩效自评表 " sheetId="1" r:id="rId1"/>
    <sheet name="项目绩效自评结果汇总表" sheetId="2" r:id="rId2"/>
    <sheet name="重点项目支出绩效目标自评表" sheetId="3" r:id="rId3"/>
  </sheets>
  <definedNames/>
  <calcPr fullCalcOnLoad="1"/>
</workbook>
</file>

<file path=xl/sharedStrings.xml><?xml version="1.0" encoding="utf-8"?>
<sst xmlns="http://schemas.openxmlformats.org/spreadsheetml/2006/main" count="95" uniqueCount="85">
  <si>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</si>
  <si>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</si>
  <si>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</si>
  <si>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</si>
  <si>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长寿区长寿湖镇人民政府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</si>
  <si>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</si>
  <si>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</si>
  <si>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</si>
  <si>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</si>
  <si>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</si>
  <si>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</si>
  <si>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</si>
  <si>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</si>
  <si>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t>1、各部门费用严格按照预算执行；2、民政、残军、救灾等补贴补助按政策规定按时按标准发放；3、做好安全维稳，维持社会秩序和谐稳定；4、密切联系人民群众，提高公众对政府工作的满意度；5、加大政策宣传力度，提高政策社会知晓率；6、创办文娱活动、开放图书馆、图书借阅点等，丰富群众的文化生活；7、做好污水管网、生活垃圾分类清运等工作，让群众有个美丽良好的生活环境；8、做好医保、养老保险等社保工作，保障群众的基本生活；9、做好脱贫攻坚与乡村振兴的有效衔接工作，不断提高人民群众的生活水平。</t>
  </si>
  <si>
    <t>表11</t>
  </si>
  <si>
    <t>项目绩效自评结果汇总表</t>
  </si>
  <si>
    <t>（2021年度）</t>
  </si>
  <si>
    <t>序号</t>
  </si>
  <si>
    <t>项目名称</t>
  </si>
  <si>
    <t>预算数（万元）</t>
  </si>
  <si>
    <t>执行数（万元）</t>
  </si>
  <si>
    <t>人大会议及选举</t>
  </si>
  <si>
    <t xml:space="preserve">  新兵奖励和统计调查工作奖励经费</t>
  </si>
  <si>
    <t xml:space="preserve">  信访工作经费</t>
  </si>
  <si>
    <t xml:space="preserve">  党组织活动经费</t>
  </si>
  <si>
    <t xml:space="preserve">  选调生到村任职补助</t>
  </si>
  <si>
    <t xml:space="preserve">  图书馆免费开放</t>
  </si>
  <si>
    <t xml:space="preserve">  民政管理支出</t>
  </si>
  <si>
    <t>民政补助项目</t>
  </si>
  <si>
    <t xml:space="preserve">  养老保险工作经费和老党员生活补助</t>
  </si>
  <si>
    <t xml:space="preserve">  优抚对象医疗补助支出</t>
  </si>
  <si>
    <t xml:space="preserve">  城乡居民合作医疗工作经费</t>
  </si>
  <si>
    <t xml:space="preserve">  污水管网维修养护支出</t>
  </si>
  <si>
    <t xml:space="preserve">  生活垃圾分类</t>
  </si>
  <si>
    <t xml:space="preserve">  病虫灾害控制工作经费</t>
  </si>
  <si>
    <t xml:space="preserve">  换届工作经费</t>
  </si>
  <si>
    <t xml:space="preserve">  水利设施维护维修支出</t>
  </si>
  <si>
    <t xml:space="preserve">  农村供水设施设备维护</t>
  </si>
  <si>
    <t xml:space="preserve">  河库清漂保洁支出</t>
  </si>
  <si>
    <t xml:space="preserve">  乡村振兴工作经费</t>
  </si>
  <si>
    <t xml:space="preserve">  村级公益事业建设</t>
  </si>
  <si>
    <t xml:space="preserve">  打非专项支出</t>
  </si>
  <si>
    <t xml:space="preserve">  冬春生活救助</t>
  </si>
  <si>
    <t xml:space="preserve">  敬老院维修支出</t>
  </si>
  <si>
    <t>表12</t>
  </si>
  <si>
    <t xml:space="preserve">项目支出绩效目标自评表 </t>
  </si>
  <si>
    <t>专项（项目）名称</t>
  </si>
  <si>
    <t>美丽乡村建设项目</t>
  </si>
  <si>
    <t>联系人及电话</t>
  </si>
  <si>
    <t>赵雪峰 023-40361488</t>
  </si>
  <si>
    <t>主管部门</t>
  </si>
  <si>
    <t>长寿湖镇人民政府</t>
  </si>
  <si>
    <t>实施单位</t>
  </si>
  <si>
    <t>项目资金（万元）</t>
  </si>
  <si>
    <t>全年预算数（A）</t>
  </si>
  <si>
    <t>全年执行数（B）</t>
  </si>
  <si>
    <t>执行率（B/A,%)</t>
  </si>
  <si>
    <t>总量</t>
  </si>
  <si>
    <t xml:space="preserve">项目自评得分
（   98.5   ） </t>
  </si>
  <si>
    <t>其中：财政资金</t>
  </si>
  <si>
    <t>年度总体目标</t>
  </si>
  <si>
    <t>年初设定目标</t>
  </si>
  <si>
    <t>全年目标实际完成情况</t>
  </si>
  <si>
    <t>解决群众出行难问题和照明问题，丰富群众文化生活</t>
  </si>
  <si>
    <t>基本解决群众出行难问题和照明问题，基本满足群众文化生活</t>
  </si>
  <si>
    <t>绩效指标</t>
  </si>
  <si>
    <t>指标名称</t>
  </si>
  <si>
    <t>分值</t>
  </si>
  <si>
    <t>年度指标值</t>
  </si>
  <si>
    <t>全年完成值</t>
  </si>
  <si>
    <t>完成比例</t>
  </si>
  <si>
    <t>未完成原因和改进措施
及相关说明</t>
  </si>
  <si>
    <t>合计</t>
  </si>
  <si>
    <t>—</t>
  </si>
  <si>
    <t>项目工程质量达标率</t>
  </si>
  <si>
    <t>项目工程完成及时率</t>
  </si>
  <si>
    <t>成本节约率</t>
  </si>
  <si>
    <t>资金到位率</t>
  </si>
  <si>
    <t>预算执行率</t>
  </si>
  <si>
    <t>社会效益</t>
  </si>
  <si>
    <t>增加文体娱乐设施增加，丰富群众文化生活</t>
  </si>
  <si>
    <t>达到效果</t>
  </si>
  <si>
    <t>群众满意度</t>
  </si>
  <si>
    <t>说明</t>
  </si>
  <si>
    <t>请在此处简要说明各级审计和财政监督检查中发现的问题及其所涉及的金额，如没有请填无。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</si>
</sst>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11"/>
      <color indexed="10"/>
      <name val="宋体"/>
      <family val="0"/>
    </font>
    <font>
      <sz val="9"/>
      <name val="宋体"/>
      <family val="0"/>
    </font>
    <font>
      <sz val="12"/>
      <name val="黑体"/>
      <family val="3"/>
    </font>
    <font>
      <sz val="20"/>
      <color indexed="8"/>
      <name val="方正小标宋_GBK"/>
      <family val="4"/>
    </font>
    <font>
      <sz val="10"/>
      <color indexed="8"/>
      <name val="方正仿宋_GBK"/>
      <family val="4"/>
    </font>
    <font>
      <sz val="10"/>
      <color indexed="8"/>
      <name val="宋体"/>
      <family val="0"/>
    </font>
    <font>
      <sz val="9"/>
      <color indexed="8"/>
      <name val="宋体"/>
      <family val="0"/>
    </font>
    <font>
      <sz val="11"/>
      <color indexed="10"/>
      <name val="Times New Roman"/>
      <family val="1"/>
    </font>
    <font>
      <sz val="11"/>
      <color indexed="8"/>
      <name val="Times New Roman"/>
      <family val="1"/>
    </font>
    <font>
      <sz val="20"/>
      <color indexed="8"/>
      <name val="Times New Roman"/>
      <family val="1"/>
    </font>
    <font>
      <sz val="10"/>
      <color indexed="8"/>
      <name val="Times New Roman"/>
      <family val="1"/>
    </font>
    <font>
      <sz val="11"/>
      <color indexed="9"/>
      <name val="宋体"/>
      <family val="0"/>
    </font>
    <font>
      <sz val="11"/>
      <color indexed="17"/>
      <name val="宋体"/>
      <family val="0"/>
    </font>
    <font>
      <b/>
      <sz val="11"/>
      <color indexed="63"/>
      <name val="宋体"/>
      <family val="0"/>
    </font>
    <font>
      <b/>
      <sz val="11"/>
      <color indexed="56"/>
      <name val="宋体"/>
      <family val="0"/>
    </font>
    <font>
      <sz val="11"/>
      <color indexed="52"/>
      <name val="宋体"/>
      <family val="0"/>
    </font>
    <font>
      <sz val="11"/>
      <color indexed="62"/>
      <name val="宋体"/>
      <family val="0"/>
    </font>
    <font>
      <b/>
      <sz val="11"/>
      <color indexed="52"/>
      <name val="宋体"/>
      <family val="0"/>
    </font>
    <font>
      <i/>
      <sz val="11"/>
      <color indexed="23"/>
      <name val="宋体"/>
      <family val="0"/>
    </font>
    <font>
      <u val="single"/>
      <sz val="11"/>
      <color indexed="12"/>
      <name val="宋体"/>
      <family val="0"/>
    </font>
    <font>
      <sz val="11"/>
      <color indexed="20"/>
      <name val="宋体"/>
      <family val="0"/>
    </font>
    <font>
      <b/>
      <sz val="18"/>
      <color indexed="56"/>
      <name val="宋体"/>
      <family val="0"/>
    </font>
    <font>
      <sz val="11"/>
      <color indexed="60"/>
      <name val="宋体"/>
      <family val="0"/>
    </font>
    <font>
      <b/>
      <sz val="11"/>
      <color indexed="9"/>
      <name val="宋体"/>
      <family val="0"/>
    </font>
    <font>
      <b/>
      <sz val="15"/>
      <color indexed="56"/>
      <name val="宋体"/>
      <family val="0"/>
    </font>
    <font>
      <u val="single"/>
      <sz val="11"/>
      <color indexed="20"/>
      <name val="宋体"/>
      <family val="0"/>
    </font>
    <font>
      <b/>
      <sz val="13"/>
      <color indexed="56"/>
      <name val="宋体"/>
      <family val="0"/>
    </font>
    <font>
      <b/>
      <sz val="11"/>
      <color indexed="8"/>
      <name val="宋体"/>
      <family val="0"/>
    </font>
    <font>
      <sz val="9"/>
      <name val="Times New Roman"/>
      <family val="1"/>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42" fontId="0" fillId="0" borderId="0" applyFont="0" applyFill="0" applyBorder="0" applyAlignment="0" applyProtection="0"/>
    <xf numFmtId="0" fontId="23" fillId="0" borderId="0" applyNumberFormat="0" applyFill="0" applyBorder="0" applyAlignment="0" applyProtection="0"/>
    <xf numFmtId="0" fontId="18"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22" fillId="6" borderId="0" applyNumberFormat="0" applyBorder="0" applyAlignment="0" applyProtection="0"/>
    <xf numFmtId="0" fontId="13" fillId="5" borderId="0" applyNumberFormat="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6" fillId="0" borderId="3" applyNumberFormat="0" applyFill="0" applyAlignment="0" applyProtection="0"/>
    <xf numFmtId="0" fontId="28" fillId="0" borderId="4" applyNumberFormat="0" applyFill="0" applyAlignment="0" applyProtection="0"/>
    <xf numFmtId="0" fontId="13" fillId="9" borderId="0" applyNumberFormat="0" applyBorder="0" applyAlignment="0" applyProtection="0"/>
    <xf numFmtId="0" fontId="16" fillId="0" borderId="5" applyNumberFormat="0" applyFill="0" applyAlignment="0" applyProtection="0"/>
    <xf numFmtId="0" fontId="13" fillId="2"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29" fillId="0" borderId="9" applyNumberFormat="0" applyFill="0" applyAlignment="0" applyProtection="0"/>
    <xf numFmtId="0" fontId="14" fillId="4"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1"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1" fillId="0" borderId="0">
      <alignment/>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 fillId="0" borderId="0">
      <alignment/>
      <protection/>
    </xf>
    <xf numFmtId="0" fontId="13" fillId="23" borderId="0" applyNumberFormat="0" applyBorder="0" applyAlignment="0" applyProtection="0"/>
    <xf numFmtId="0" fontId="1"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Alignment="1">
      <alignment vertical="center"/>
    </xf>
    <xf numFmtId="0" fontId="2" fillId="0" borderId="0" xfId="0" applyFont="1" applyAlignment="1">
      <alignment vertical="center"/>
    </xf>
    <xf numFmtId="0" fontId="3" fillId="0" borderId="0" xfId="71" applyFont="1" applyAlignment="1">
      <alignment horizontal="center" vertical="center"/>
      <protection/>
    </xf>
    <xf numFmtId="0" fontId="4" fillId="0" borderId="0" xfId="71" applyFont="1" applyAlignment="1">
      <alignment vertical="center" wrapText="1"/>
      <protection/>
    </xf>
    <xf numFmtId="0" fontId="1" fillId="0" borderId="0" xfId="71"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1" xfId="0" applyFont="1" applyBorder="1" applyAlignment="1">
      <alignment horizontal="left" vertical="center" wrapText="1"/>
    </xf>
    <xf numFmtId="9" fontId="7" fillId="0" borderId="11" xfId="20" applyNumberFormat="1" applyFont="1" applyBorder="1" applyAlignment="1">
      <alignment horizontal="center" vertical="center" wrapText="1"/>
    </xf>
    <xf numFmtId="9" fontId="7" fillId="0" borderId="16" xfId="20" applyNumberFormat="1" applyFont="1" applyBorder="1" applyAlignment="1">
      <alignment horizontal="center"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center" vertical="center" wrapText="1" readingOrder="1"/>
    </xf>
    <xf numFmtId="0" fontId="7" fillId="0" borderId="11" xfId="0" applyNumberFormat="1" applyFont="1" applyFill="1" applyBorder="1" applyAlignment="1">
      <alignment horizontal="left" vertical="center" wrapText="1" readingOrder="1"/>
    </xf>
    <xf numFmtId="0" fontId="7" fillId="0" borderId="11" xfId="0" applyNumberFormat="1" applyFont="1" applyFill="1" applyBorder="1" applyAlignment="1">
      <alignment horizontal="center" vertical="center" wrapText="1" readingOrder="1"/>
    </xf>
    <xf numFmtId="0" fontId="7" fillId="0" borderId="11" xfId="0" applyFont="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2" fillId="0" borderId="10" xfId="0" applyFont="1" applyBorder="1" applyAlignment="1">
      <alignment horizontal="center" vertical="center" wrapText="1"/>
    </xf>
    <xf numFmtId="0" fontId="3" fillId="0" borderId="17" xfId="71" applyFont="1" applyBorder="1" applyAlignment="1">
      <alignment horizontal="center" vertical="center" wrapText="1"/>
      <protection/>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10" fontId="12" fillId="0" borderId="15"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0" fontId="12" fillId="0" borderId="16"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7"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0" fillId="0" borderId="0" xfId="0" applyFont="1" applyAlignment="1">
      <alignment vertical="center"/>
    </xf>
  </cellXfs>
  <cellStyles count="63">
    <cellStyle name="Normal" xfId="0"/>
    <cellStyle name="Comma" xfId="15"/>
    <cellStyle name="Currency" xfId="16"/>
    <cellStyle name="Comma [0]" xfId="17"/>
    <cellStyle name="强调文字颜色 4" xfId="18"/>
    <cellStyle name="常规 3 2" xfId="19"/>
    <cellStyle name="Percent" xfId="20"/>
    <cellStyle name="常规 5 2" xfId="21"/>
    <cellStyle name="Currency [0]" xfId="22"/>
    <cellStyle name="标题" xfId="23"/>
    <cellStyle name="输入" xfId="24"/>
    <cellStyle name="20% - 强调文字颜色 3" xfId="25"/>
    <cellStyle name="40% - 强调文字颜色 3" xfId="26"/>
    <cellStyle name="差" xfId="27"/>
    <cellStyle name="60% - 强调文字颜色 3" xfId="28"/>
    <cellStyle name="Hyperlink" xfId="29"/>
    <cellStyle name="Followed Hyperlink" xfId="30"/>
    <cellStyle name="常规 6" xfId="31"/>
    <cellStyle name="百分比 2" xfId="32"/>
    <cellStyle name="注释" xfId="33"/>
    <cellStyle name="60% - 强调文字颜色 2" xfId="34"/>
    <cellStyle name="标题 4" xfId="35"/>
    <cellStyle name="警告文本" xfId="36"/>
    <cellStyle name="解释性文本" xfId="37"/>
    <cellStyle name="常规 6 2"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O9" sqref="O9"/>
    </sheetView>
  </sheetViews>
  <sheetFormatPr defaultColWidth="9.00390625" defaultRowHeight="13.5"/>
  <cols>
    <col min="1" max="1" width="9.50390625" style="28" customWidth="1"/>
    <col min="2" max="2" width="10.25390625" style="28" customWidth="1"/>
    <col min="3" max="3" width="9.00390625" style="28" customWidth="1"/>
    <col min="4" max="5" width="10.875" style="28" customWidth="1"/>
    <col min="6" max="7" width="9.00390625" style="28" customWidth="1"/>
    <col min="8" max="8" width="17.25390625" style="28" customWidth="1"/>
    <col min="9" max="16384" width="9.00390625" style="28" customWidth="1"/>
  </cols>
  <sheetData>
    <row r="1" ht="13.5">
      <c r="A1" s="2" t="s">
        <v>0</v>
      </c>
    </row>
    <row r="2" spans="1:8" ht="27">
      <c r="A2" s="5" t="s">
        <v>1</v>
      </c>
      <c r="B2" s="29"/>
      <c r="C2" s="29"/>
      <c r="D2" s="29"/>
      <c r="E2" s="29"/>
      <c r="F2" s="29"/>
      <c r="G2" s="29"/>
      <c r="H2" s="29"/>
    </row>
    <row r="3" spans="1:8" ht="17.25" customHeight="1">
      <c r="A3" s="30" t="s">
        <v>2</v>
      </c>
      <c r="B3" s="30"/>
      <c r="C3" s="30"/>
      <c r="D3" s="30"/>
      <c r="E3" s="30"/>
      <c r="F3" s="30"/>
      <c r="G3" s="30"/>
      <c r="H3" s="30"/>
    </row>
    <row r="4" spans="1:9" ht="27.75" customHeight="1">
      <c r="A4" s="31" t="s">
        <v>3</v>
      </c>
      <c r="B4" s="7" t="s">
        <v>4</v>
      </c>
      <c r="C4" s="32"/>
      <c r="D4" s="32"/>
      <c r="E4" s="7" t="s">
        <v>5</v>
      </c>
      <c r="F4" s="33">
        <v>100</v>
      </c>
      <c r="G4" s="33"/>
      <c r="H4" s="33"/>
      <c r="I4" s="51"/>
    </row>
    <row r="5" spans="1:8" ht="27.75" customHeight="1">
      <c r="A5" s="32" t="s">
        <v>6</v>
      </c>
      <c r="B5" s="9" t="s">
        <v>7</v>
      </c>
      <c r="C5" s="34"/>
      <c r="D5" s="35"/>
      <c r="E5" s="36" t="s">
        <v>8</v>
      </c>
      <c r="F5" s="34"/>
      <c r="G5" s="35"/>
      <c r="H5" s="32" t="s">
        <v>9</v>
      </c>
    </row>
    <row r="6" spans="1:8" ht="27.75" customHeight="1">
      <c r="A6" s="32"/>
      <c r="B6" s="37">
        <v>5888.49</v>
      </c>
      <c r="C6" s="38"/>
      <c r="D6" s="39"/>
      <c r="E6" s="37">
        <v>5888.49</v>
      </c>
      <c r="F6" s="38"/>
      <c r="G6" s="39"/>
      <c r="H6" s="40">
        <f>E6/B6</f>
        <v>1</v>
      </c>
    </row>
    <row r="7" spans="1:8" ht="27.75" customHeight="1">
      <c r="A7" s="32"/>
      <c r="B7" s="41"/>
      <c r="C7" s="42"/>
      <c r="D7" s="43"/>
      <c r="E7" s="41"/>
      <c r="F7" s="42"/>
      <c r="G7" s="43"/>
      <c r="H7" s="44"/>
    </row>
    <row r="8" spans="1:8" ht="27.75" customHeight="1">
      <c r="A8" s="45" t="s">
        <v>10</v>
      </c>
      <c r="B8" s="32" t="s">
        <v>11</v>
      </c>
      <c r="C8" s="32"/>
      <c r="D8" s="32"/>
      <c r="E8" s="32"/>
      <c r="F8" s="32" t="s">
        <v>12</v>
      </c>
      <c r="G8" s="32"/>
      <c r="H8" s="32"/>
    </row>
    <row r="9" spans="1:8" ht="156" customHeight="1">
      <c r="A9" s="46"/>
      <c r="B9" s="47" t="s">
        <v>13</v>
      </c>
      <c r="C9" s="48"/>
      <c r="D9" s="48"/>
      <c r="E9" s="49"/>
      <c r="F9" s="50" t="s">
        <v>13</v>
      </c>
      <c r="G9" s="50"/>
      <c r="H9" s="50"/>
    </row>
    <row r="10" s="27"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6986111111111111" right="0.6986111111111111" top="0.75" bottom="0.75" header="0.3" footer="0.3"/>
  <pageSetup fitToHeight="1"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workbookViewId="0" topLeftCell="A9">
      <selection activeCell="K19" sqref="K19"/>
    </sheetView>
  </sheetViews>
  <sheetFormatPr defaultColWidth="9.00390625" defaultRowHeight="13.5"/>
  <cols>
    <col min="1" max="1" width="9.50390625" style="0" customWidth="1"/>
    <col min="2" max="2" width="34.25390625" style="0" customWidth="1"/>
    <col min="3" max="5" width="12.75390625" style="0" customWidth="1"/>
  </cols>
  <sheetData>
    <row r="1" spans="1:5" ht="14.25">
      <c r="A1" s="2" t="s">
        <v>14</v>
      </c>
      <c r="B1" s="3"/>
      <c r="C1" s="4"/>
      <c r="D1" s="4"/>
      <c r="E1" s="4"/>
    </row>
    <row r="2" spans="1:5" ht="27">
      <c r="A2" s="5" t="s">
        <v>15</v>
      </c>
      <c r="B2" s="5"/>
      <c r="C2" s="5"/>
      <c r="D2" s="5"/>
      <c r="E2" s="5"/>
    </row>
    <row r="3" spans="1:5" ht="17.25" customHeight="1">
      <c r="A3" s="6" t="s">
        <v>16</v>
      </c>
      <c r="B3" s="6"/>
      <c r="C3" s="6"/>
      <c r="D3" s="6"/>
      <c r="E3" s="6"/>
    </row>
    <row r="4" spans="1:5" ht="27.75" customHeight="1">
      <c r="A4" s="7" t="s">
        <v>17</v>
      </c>
      <c r="B4" s="26" t="s">
        <v>18</v>
      </c>
      <c r="C4" s="26" t="s">
        <v>19</v>
      </c>
      <c r="D4" s="26" t="s">
        <v>20</v>
      </c>
      <c r="E4" s="8" t="s">
        <v>5</v>
      </c>
    </row>
    <row r="5" spans="1:5" ht="27.75" customHeight="1">
      <c r="A5" s="7">
        <v>1</v>
      </c>
      <c r="B5" s="26" t="s">
        <v>21</v>
      </c>
      <c r="C5" s="26">
        <v>68.2</v>
      </c>
      <c r="D5" s="26">
        <v>68.2</v>
      </c>
      <c r="E5" s="8">
        <v>100</v>
      </c>
    </row>
    <row r="6" spans="1:5" ht="27.75" customHeight="1">
      <c r="A6" s="7">
        <v>2</v>
      </c>
      <c r="B6" s="26" t="s">
        <v>22</v>
      </c>
      <c r="C6" s="26">
        <v>13.1</v>
      </c>
      <c r="D6" s="26">
        <v>13.1</v>
      </c>
      <c r="E6" s="8">
        <v>100</v>
      </c>
    </row>
    <row r="7" spans="1:5" ht="27.75" customHeight="1">
      <c r="A7" s="7">
        <v>3</v>
      </c>
      <c r="B7" s="26" t="s">
        <v>23</v>
      </c>
      <c r="C7" s="26">
        <v>15</v>
      </c>
      <c r="D7" s="26">
        <v>15</v>
      </c>
      <c r="E7" s="8">
        <v>100</v>
      </c>
    </row>
    <row r="8" spans="1:5" ht="27.75" customHeight="1">
      <c r="A8" s="7">
        <v>4</v>
      </c>
      <c r="B8" s="26" t="s">
        <v>24</v>
      </c>
      <c r="C8" s="26">
        <v>14.82</v>
      </c>
      <c r="D8" s="26">
        <v>14.82</v>
      </c>
      <c r="E8" s="8">
        <v>100</v>
      </c>
    </row>
    <row r="9" spans="1:5" ht="27.75" customHeight="1">
      <c r="A9" s="7">
        <v>5</v>
      </c>
      <c r="B9" s="26" t="s">
        <v>25</v>
      </c>
      <c r="C9" s="26">
        <v>2</v>
      </c>
      <c r="D9" s="26">
        <v>2</v>
      </c>
      <c r="E9" s="8">
        <v>100</v>
      </c>
    </row>
    <row r="10" spans="1:5" ht="27.75" customHeight="1">
      <c r="A10" s="7">
        <v>6</v>
      </c>
      <c r="B10" s="26" t="s">
        <v>26</v>
      </c>
      <c r="C10" s="26">
        <v>4.5</v>
      </c>
      <c r="D10" s="26">
        <v>4.5</v>
      </c>
      <c r="E10" s="8">
        <v>100</v>
      </c>
    </row>
    <row r="11" spans="1:5" ht="27.75" customHeight="1">
      <c r="A11" s="7">
        <v>7</v>
      </c>
      <c r="B11" s="26" t="s">
        <v>27</v>
      </c>
      <c r="C11" s="26">
        <v>6.5</v>
      </c>
      <c r="D11" s="26">
        <v>6.5</v>
      </c>
      <c r="E11" s="8">
        <v>100</v>
      </c>
    </row>
    <row r="12" spans="1:5" ht="27.75" customHeight="1">
      <c r="A12" s="7">
        <v>8</v>
      </c>
      <c r="B12" s="26" t="s">
        <v>28</v>
      </c>
      <c r="C12" s="26">
        <v>1826.27</v>
      </c>
      <c r="D12" s="26">
        <v>1826.27</v>
      </c>
      <c r="E12" s="8">
        <v>100</v>
      </c>
    </row>
    <row r="13" spans="1:5" ht="27.75" customHeight="1">
      <c r="A13" s="7">
        <v>9</v>
      </c>
      <c r="B13" s="26" t="s">
        <v>29</v>
      </c>
      <c r="C13" s="26">
        <v>48.19</v>
      </c>
      <c r="D13" s="26">
        <v>48.19</v>
      </c>
      <c r="E13" s="8">
        <v>100</v>
      </c>
    </row>
    <row r="14" spans="1:5" ht="27.75" customHeight="1">
      <c r="A14" s="7">
        <v>10</v>
      </c>
      <c r="B14" s="26" t="s">
        <v>30</v>
      </c>
      <c r="C14" s="26">
        <v>24.75</v>
      </c>
      <c r="D14" s="26">
        <v>24.75</v>
      </c>
      <c r="E14" s="8">
        <v>100</v>
      </c>
    </row>
    <row r="15" spans="1:5" ht="27.75" customHeight="1">
      <c r="A15" s="7">
        <v>11</v>
      </c>
      <c r="B15" s="26" t="s">
        <v>31</v>
      </c>
      <c r="C15" s="26">
        <v>12.85</v>
      </c>
      <c r="D15" s="26">
        <v>12.85</v>
      </c>
      <c r="E15" s="8">
        <v>100</v>
      </c>
    </row>
    <row r="16" spans="1:5" ht="27.75" customHeight="1">
      <c r="A16" s="7">
        <v>12</v>
      </c>
      <c r="B16" s="26" t="s">
        <v>32</v>
      </c>
      <c r="C16" s="26">
        <v>19.07</v>
      </c>
      <c r="D16" s="26">
        <v>19.07</v>
      </c>
      <c r="E16" s="8">
        <v>100</v>
      </c>
    </row>
    <row r="17" spans="1:5" ht="27.75" customHeight="1">
      <c r="A17" s="7">
        <v>13</v>
      </c>
      <c r="B17" s="26" t="s">
        <v>33</v>
      </c>
      <c r="C17" s="26">
        <v>5</v>
      </c>
      <c r="D17" s="26">
        <v>5</v>
      </c>
      <c r="E17" s="8">
        <v>100</v>
      </c>
    </row>
    <row r="18" spans="1:5" ht="27.75" customHeight="1">
      <c r="A18" s="7">
        <v>14</v>
      </c>
      <c r="B18" s="26" t="s">
        <v>34</v>
      </c>
      <c r="C18" s="26">
        <v>7.31</v>
      </c>
      <c r="D18" s="26">
        <v>7.31</v>
      </c>
      <c r="E18" s="8">
        <v>100</v>
      </c>
    </row>
    <row r="19" spans="1:5" ht="27.75" customHeight="1">
      <c r="A19" s="7">
        <v>15</v>
      </c>
      <c r="B19" s="26" t="s">
        <v>35</v>
      </c>
      <c r="C19" s="26">
        <v>15</v>
      </c>
      <c r="D19" s="26">
        <v>15</v>
      </c>
      <c r="E19" s="8">
        <v>100</v>
      </c>
    </row>
    <row r="20" spans="1:5" ht="27.75" customHeight="1">
      <c r="A20" s="7">
        <v>16</v>
      </c>
      <c r="B20" s="26" t="s">
        <v>36</v>
      </c>
      <c r="C20" s="26">
        <v>39.3</v>
      </c>
      <c r="D20" s="26">
        <v>39.3</v>
      </c>
      <c r="E20" s="8">
        <v>100</v>
      </c>
    </row>
    <row r="21" spans="1:5" ht="27.75" customHeight="1">
      <c r="A21" s="7">
        <v>17</v>
      </c>
      <c r="B21" s="26" t="s">
        <v>37</v>
      </c>
      <c r="C21" s="26">
        <v>0.28</v>
      </c>
      <c r="D21" s="26">
        <v>0.28</v>
      </c>
      <c r="E21" s="8">
        <v>100</v>
      </c>
    </row>
    <row r="22" spans="1:5" ht="27.75" customHeight="1">
      <c r="A22" s="7">
        <v>18</v>
      </c>
      <c r="B22" s="26" t="s">
        <v>38</v>
      </c>
      <c r="C22" s="26">
        <v>13</v>
      </c>
      <c r="D22" s="26">
        <v>13</v>
      </c>
      <c r="E22" s="8">
        <v>100</v>
      </c>
    </row>
    <row r="23" spans="1:5" ht="27.75" customHeight="1">
      <c r="A23" s="7">
        <v>19</v>
      </c>
      <c r="B23" s="26" t="s">
        <v>39</v>
      </c>
      <c r="C23" s="26">
        <v>2</v>
      </c>
      <c r="D23" s="26">
        <v>2</v>
      </c>
      <c r="E23" s="8">
        <v>100</v>
      </c>
    </row>
    <row r="24" spans="1:5" ht="27.75" customHeight="1">
      <c r="A24" s="7">
        <v>20</v>
      </c>
      <c r="B24" s="26" t="s">
        <v>40</v>
      </c>
      <c r="C24" s="26">
        <v>302.27</v>
      </c>
      <c r="D24" s="26">
        <v>302.27</v>
      </c>
      <c r="E24" s="8">
        <v>100</v>
      </c>
    </row>
    <row r="25" spans="1:5" ht="27.75" customHeight="1">
      <c r="A25" s="7">
        <v>21</v>
      </c>
      <c r="B25" s="26" t="s">
        <v>41</v>
      </c>
      <c r="C25" s="26">
        <v>1</v>
      </c>
      <c r="D25" s="26">
        <v>1</v>
      </c>
      <c r="E25" s="8">
        <v>100</v>
      </c>
    </row>
    <row r="26" spans="1:5" ht="27.75" customHeight="1">
      <c r="A26" s="7">
        <v>22</v>
      </c>
      <c r="B26" s="26" t="s">
        <v>42</v>
      </c>
      <c r="C26" s="26">
        <v>16</v>
      </c>
      <c r="D26" s="26">
        <v>16</v>
      </c>
      <c r="E26" s="8">
        <v>100</v>
      </c>
    </row>
    <row r="27" spans="1:5" ht="27.75" customHeight="1">
      <c r="A27" s="7">
        <v>23</v>
      </c>
      <c r="B27" s="26" t="s">
        <v>43</v>
      </c>
      <c r="C27" s="26">
        <v>10.52</v>
      </c>
      <c r="D27" s="26">
        <v>10.52</v>
      </c>
      <c r="E27" s="8">
        <v>100</v>
      </c>
    </row>
  </sheetData>
  <sheetProtection/>
  <mergeCells count="2">
    <mergeCell ref="A2:E2"/>
    <mergeCell ref="A3:E3"/>
  </mergeCells>
  <printOptions/>
  <pageMargins left="0.6986111111111111" right="0.6986111111111111"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tabSelected="1" workbookViewId="0" topLeftCell="A7">
      <selection activeCell="B18" sqref="A18:IV18"/>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44</v>
      </c>
      <c r="B1" s="3"/>
      <c r="C1" s="3"/>
      <c r="D1" s="4"/>
      <c r="E1" s="4"/>
      <c r="F1" s="4"/>
      <c r="G1" s="4"/>
      <c r="H1" s="4"/>
    </row>
    <row r="2" spans="1:8" ht="27">
      <c r="A2" s="5" t="s">
        <v>45</v>
      </c>
      <c r="B2" s="5"/>
      <c r="C2" s="5"/>
      <c r="D2" s="5"/>
      <c r="E2" s="5"/>
      <c r="F2" s="5"/>
      <c r="G2" s="5"/>
      <c r="H2" s="5"/>
    </row>
    <row r="3" spans="1:8" ht="17.25" customHeight="1">
      <c r="A3" s="6" t="s">
        <v>16</v>
      </c>
      <c r="B3" s="6"/>
      <c r="C3" s="6"/>
      <c r="D3" s="6"/>
      <c r="E3" s="6"/>
      <c r="F3" s="6"/>
      <c r="G3" s="6"/>
      <c r="H3" s="6"/>
    </row>
    <row r="4" spans="1:8" ht="27.75" customHeight="1">
      <c r="A4" s="7" t="s">
        <v>46</v>
      </c>
      <c r="B4" s="7" t="s">
        <v>47</v>
      </c>
      <c r="C4" s="7"/>
      <c r="D4" s="7"/>
      <c r="E4" s="7" t="s">
        <v>48</v>
      </c>
      <c r="F4" s="8" t="s">
        <v>49</v>
      </c>
      <c r="G4" s="8"/>
      <c r="H4" s="8"/>
    </row>
    <row r="5" spans="1:8" ht="27.75" customHeight="1">
      <c r="A5" s="7" t="s">
        <v>50</v>
      </c>
      <c r="B5" s="7" t="s">
        <v>51</v>
      </c>
      <c r="C5" s="7"/>
      <c r="D5" s="7"/>
      <c r="E5" s="7" t="s">
        <v>52</v>
      </c>
      <c r="F5" s="8" t="s">
        <v>51</v>
      </c>
      <c r="G5" s="8"/>
      <c r="H5" s="8"/>
    </row>
    <row r="6" spans="1:8" ht="27.75" customHeight="1">
      <c r="A6" s="7" t="s">
        <v>53</v>
      </c>
      <c r="B6" s="9" t="s">
        <v>54</v>
      </c>
      <c r="C6" s="10"/>
      <c r="D6" s="11"/>
      <c r="E6" s="9" t="s">
        <v>55</v>
      </c>
      <c r="F6" s="10"/>
      <c r="G6" s="11"/>
      <c r="H6" s="7" t="s">
        <v>56</v>
      </c>
    </row>
    <row r="7" spans="1:8" ht="27.75" customHeight="1">
      <c r="A7" s="7"/>
      <c r="B7" s="12" t="s">
        <v>57</v>
      </c>
      <c r="C7" s="9">
        <v>104.23</v>
      </c>
      <c r="D7" s="11"/>
      <c r="E7" s="12" t="s">
        <v>57</v>
      </c>
      <c r="F7" s="9">
        <v>104.23</v>
      </c>
      <c r="G7" s="11"/>
      <c r="H7" s="13" t="s">
        <v>58</v>
      </c>
    </row>
    <row r="8" spans="1:8" ht="27.75" customHeight="1">
      <c r="A8" s="7"/>
      <c r="B8" s="12" t="s">
        <v>59</v>
      </c>
      <c r="C8" s="9">
        <v>104.23</v>
      </c>
      <c r="D8" s="11"/>
      <c r="E8" s="12" t="s">
        <v>59</v>
      </c>
      <c r="F8" s="9">
        <v>104.23</v>
      </c>
      <c r="G8" s="11"/>
      <c r="H8" s="14"/>
    </row>
    <row r="9" spans="1:8" ht="27.75" customHeight="1">
      <c r="A9" s="15" t="s">
        <v>60</v>
      </c>
      <c r="B9" s="7" t="s">
        <v>61</v>
      </c>
      <c r="C9" s="7"/>
      <c r="D9" s="7"/>
      <c r="E9" s="7"/>
      <c r="F9" s="7" t="s">
        <v>62</v>
      </c>
      <c r="G9" s="7"/>
      <c r="H9" s="7"/>
    </row>
    <row r="10" spans="1:8" ht="64.5" customHeight="1">
      <c r="A10" s="16"/>
      <c r="B10" s="9" t="s">
        <v>63</v>
      </c>
      <c r="C10" s="10"/>
      <c r="D10" s="10"/>
      <c r="E10" s="11"/>
      <c r="F10" s="7" t="s">
        <v>64</v>
      </c>
      <c r="G10" s="7"/>
      <c r="H10" s="7"/>
    </row>
    <row r="11" spans="1:8" ht="27.75" customHeight="1">
      <c r="A11" s="17" t="s">
        <v>65</v>
      </c>
      <c r="B11" s="15" t="s">
        <v>66</v>
      </c>
      <c r="C11" s="15" t="s">
        <v>67</v>
      </c>
      <c r="D11" s="15" t="s">
        <v>68</v>
      </c>
      <c r="E11" s="15" t="s">
        <v>69</v>
      </c>
      <c r="F11" s="15" t="s">
        <v>70</v>
      </c>
      <c r="G11" s="15" t="s">
        <v>5</v>
      </c>
      <c r="H11" s="15" t="s">
        <v>71</v>
      </c>
    </row>
    <row r="12" spans="1:8" ht="27.75" customHeight="1">
      <c r="A12" s="18"/>
      <c r="B12" s="7" t="s">
        <v>72</v>
      </c>
      <c r="C12" s="7">
        <v>100</v>
      </c>
      <c r="D12" s="7" t="s">
        <v>73</v>
      </c>
      <c r="E12" s="7" t="s">
        <v>73</v>
      </c>
      <c r="F12" s="7" t="s">
        <v>73</v>
      </c>
      <c r="G12" s="7">
        <f>SUM(G13:G24)</f>
        <v>98.5</v>
      </c>
      <c r="H12" s="7" t="s">
        <v>73</v>
      </c>
    </row>
    <row r="13" spans="1:8" ht="27.75" customHeight="1">
      <c r="A13" s="17"/>
      <c r="B13" s="19" t="s">
        <v>74</v>
      </c>
      <c r="C13" s="16">
        <v>20</v>
      </c>
      <c r="D13" s="14">
        <v>1</v>
      </c>
      <c r="E13" s="14">
        <v>1</v>
      </c>
      <c r="F13" s="14">
        <v>1</v>
      </c>
      <c r="G13" s="16">
        <v>20</v>
      </c>
      <c r="H13" s="12"/>
    </row>
    <row r="14" spans="1:8" ht="27.75" customHeight="1">
      <c r="A14" s="17"/>
      <c r="B14" s="19" t="s">
        <v>75</v>
      </c>
      <c r="C14" s="16">
        <v>15</v>
      </c>
      <c r="D14" s="14">
        <v>1</v>
      </c>
      <c r="E14" s="20">
        <v>0.9</v>
      </c>
      <c r="F14" s="20">
        <v>0.9</v>
      </c>
      <c r="G14" s="16">
        <f>C14*F14</f>
        <v>13.5</v>
      </c>
      <c r="H14" s="12"/>
    </row>
    <row r="15" spans="1:8" ht="27.75" customHeight="1">
      <c r="A15" s="17"/>
      <c r="B15" s="19" t="s">
        <v>76</v>
      </c>
      <c r="C15" s="16">
        <v>15</v>
      </c>
      <c r="D15" s="21">
        <v>0.12</v>
      </c>
      <c r="E15" s="21">
        <v>0.1216</v>
      </c>
      <c r="F15" s="14">
        <v>1</v>
      </c>
      <c r="G15" s="16">
        <v>15</v>
      </c>
      <c r="H15" s="12"/>
    </row>
    <row r="16" spans="1:8" ht="27.75" customHeight="1">
      <c r="A16" s="17"/>
      <c r="B16" s="22" t="s">
        <v>77</v>
      </c>
      <c r="C16" s="7">
        <v>15</v>
      </c>
      <c r="D16" s="14">
        <v>1</v>
      </c>
      <c r="E16" s="14">
        <v>1</v>
      </c>
      <c r="F16" s="14">
        <v>1</v>
      </c>
      <c r="G16" s="7">
        <v>15</v>
      </c>
      <c r="H16" s="12"/>
    </row>
    <row r="17" spans="1:8" ht="27.75" customHeight="1">
      <c r="A17" s="17"/>
      <c r="B17" s="22" t="s">
        <v>78</v>
      </c>
      <c r="C17" s="7">
        <v>15</v>
      </c>
      <c r="D17" s="14">
        <v>1</v>
      </c>
      <c r="E17" s="14">
        <v>1</v>
      </c>
      <c r="F17" s="14">
        <v>1</v>
      </c>
      <c r="G17" s="7">
        <v>15</v>
      </c>
      <c r="H17" s="12"/>
    </row>
    <row r="18" spans="1:8" ht="48" customHeight="1">
      <c r="A18" s="17"/>
      <c r="B18" s="19" t="s">
        <v>79</v>
      </c>
      <c r="C18" s="7">
        <v>10</v>
      </c>
      <c r="D18" s="12" t="s">
        <v>80</v>
      </c>
      <c r="E18" s="7" t="s">
        <v>81</v>
      </c>
      <c r="F18" s="14">
        <v>1</v>
      </c>
      <c r="G18" s="7">
        <v>10</v>
      </c>
      <c r="H18" s="12"/>
    </row>
    <row r="19" spans="1:8" ht="27.75" customHeight="1">
      <c r="A19" s="17"/>
      <c r="B19" s="19" t="s">
        <v>82</v>
      </c>
      <c r="C19" s="16">
        <v>10</v>
      </c>
      <c r="D19" s="21">
        <v>0.98</v>
      </c>
      <c r="E19" s="21">
        <v>0.9813</v>
      </c>
      <c r="F19" s="14">
        <v>1</v>
      </c>
      <c r="G19" s="16">
        <v>10</v>
      </c>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37.5" customHeight="1">
      <c r="A25" s="23" t="s">
        <v>83</v>
      </c>
      <c r="B25" s="24" t="s">
        <v>84</v>
      </c>
      <c r="C25" s="24"/>
      <c r="D25" s="24"/>
      <c r="E25" s="25"/>
      <c r="F25" s="25"/>
      <c r="G25" s="25"/>
      <c r="H25" s="25"/>
    </row>
    <row r="26"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5:D25"/>
    <mergeCell ref="E25:H25"/>
    <mergeCell ref="A6:A8"/>
    <mergeCell ref="A9:A10"/>
    <mergeCell ref="A11:A24"/>
    <mergeCell ref="H7:H8"/>
  </mergeCells>
  <printOptions/>
  <pageMargins left="0.6986111111111111" right="0.6986111111111111" top="0.75" bottom="0.75" header="0.3" footer="0.3"/>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NTKO</cp:lastModifiedBy>
  <cp:lastPrinted>2019-09-11T11:19:53Z</cp:lastPrinted>
  <dcterms:created xsi:type="dcterms:W3CDTF">2018-02-07T08:47:21Z</dcterms:created>
  <dcterms:modified xsi:type="dcterms:W3CDTF">2023-01-12T03:10:52Z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