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44525"/>
</workbook>
</file>

<file path=xl/sharedStrings.xml><?xml version="1.0" encoding="utf-8"?>
<sst xmlns="http://schemas.openxmlformats.org/spreadsheetml/2006/main" count="644" uniqueCount="498">
  <si>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</si>
  <si>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</si>
  <si>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</si>
  <si>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</si>
  <si>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</si>
  <si>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</si>
  <si>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</si>
  <si>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</si>
  <si>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</si>
  <si>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</si>
  <si>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</si>
  <si>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</si>
  <si>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</si>
  <si>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</si>
  <si>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</si>
  <si>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</si>
  <si>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</si>
  <si>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</si>
  <si>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</si>
  <si>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</si>
  <si>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节能环保支出</t>
  </si>
  <si>
    <t>城乡社区支出</t>
  </si>
  <si>
    <t>农林水支出</t>
  </si>
  <si>
    <t>金融支出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</si>
  <si>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</si>
  <si>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</si>
  <si>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</si>
  <si>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</si>
  <si>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</si>
  <si>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</si>
  <si>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</si>
  <si>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</si>
  <si>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</si>
  <si>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</si>
  <si>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</si>
  <si>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</si>
  <si>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</si>
  <si>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</si>
  <si>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</si>
  <si>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总计</t>
  </si>
  <si>
    <t>基本支出</t>
  </si>
  <si>
    <t>项目支出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</si>
  <si>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</si>
  <si>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</si>
  <si>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</si>
  <si>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</si>
  <si>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</si>
  <si>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</si>
  <si>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</si>
  <si>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20105</t>
    </r>
  </si>
  <si>
    <r>
      <rPr>
        <sz val="10"/>
        <rFont val="方正仿宋_GBK"/>
        <charset val="134"/>
      </rPr>
      <t> 统计信息事务</t>
    </r>
  </si>
  <si>
    <r>
      <rPr>
        <sz val="10"/>
        <rFont val="方正仿宋_GBK"/>
        <charset val="134"/>
      </rPr>
      <t>  2010599</t>
    </r>
  </si>
  <si>
    <r>
      <rPr>
        <sz val="10"/>
        <rFont val="方正仿宋_GBK"/>
        <charset val="134"/>
      </rPr>
      <t>  其他统计信息事务支出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</si>
  <si>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</si>
  <si>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</si>
  <si>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</si>
  <si>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t>205</t>
  </si>
  <si>
    <r>
      <rPr>
        <sz val="10"/>
        <rFont val="方正仿宋_GBK"/>
        <charset val="134"/>
      </rPr>
      <t> 20504</t>
    </r>
  </si>
  <si>
    <r>
      <rPr>
        <sz val="10"/>
        <rFont val="方正仿宋_GBK"/>
        <charset val="134"/>
      </rPr>
      <t> 成人教育</t>
    </r>
  </si>
  <si>
    <r>
      <rPr>
        <sz val="10"/>
        <rFont val="方正仿宋_GBK"/>
        <charset val="134"/>
      </rPr>
      <t>  2050499</t>
    </r>
  </si>
  <si>
    <r>
      <rPr>
        <sz val="10"/>
        <rFont val="方正仿宋_GBK"/>
        <charset val="134"/>
      </rPr>
      <t>  其他成人教育支出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</si>
  <si>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</si>
  <si>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</si>
  <si>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</si>
  <si>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</si>
  <si>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207</t>
  </si>
  <si>
    <t>文化旅游体育与传媒支出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</si>
  <si>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</si>
  <si>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</si>
  <si>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</si>
  <si>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</si>
  <si>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</si>
  <si>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</si>
  <si>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</si>
  <si>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</si>
  <si>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</si>
  <si>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</si>
  <si>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</si>
  <si>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</si>
  <si>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</si>
  <si>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</si>
  <si>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</si>
  <si>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</si>
  <si>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</si>
  <si>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</si>
  <si>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</si>
  <si>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</si>
  <si>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</si>
  <si>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</si>
  <si>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</si>
  <si>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</si>
  <si>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</si>
  <si>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r>
      <rPr>
        <sz val="10"/>
        <rFont val="方正仿宋_GBK"/>
        <charset val="134"/>
      </rPr>
      <t>  2080802</t>
    </r>
  </si>
  <si>
    <r>
      <rPr>
        <sz val="10"/>
        <rFont val="方正仿宋_GBK"/>
        <charset val="134"/>
      </rPr>
      <t>  伤残抚恤</t>
    </r>
  </si>
  <si>
    <r>
      <rPr>
        <sz val="10"/>
        <rFont val="方正仿宋_GBK"/>
        <charset val="134"/>
      </rPr>
      <t>  2080803</t>
    </r>
  </si>
  <si>
    <r>
      <rPr>
        <sz val="10"/>
        <rFont val="方正仿宋_GBK"/>
        <charset val="134"/>
      </rPr>
      <t>  在乡复员、退伍军人生活补助</t>
    </r>
  </si>
  <si>
    <r>
      <rPr>
        <sz val="10"/>
        <color rgb="FF000000"/>
        <rFont val="Dialog.plain"/>
        <charset val="134"/>
      </rPr>
      <t>  2080805</t>
    </r>
  </si>
  <si>
    <r>
      <rPr>
        <sz val="10"/>
        <color rgb="FF000000"/>
        <rFont val="Dialog.plain"/>
        <charset val="134"/>
      </rPr>
      <t>  义务兵优待</t>
    </r>
  </si>
  <si>
    <r>
      <rPr>
        <sz val="10"/>
        <color rgb="FF000000"/>
        <rFont val="Dialog.plain"/>
        <charset val="134"/>
      </rPr>
      <t> 20809</t>
    </r>
  </si>
  <si>
    <r>
      <rPr>
        <sz val="10"/>
        <color rgb="FF000000"/>
        <rFont val="Dialog.plain"/>
        <charset val="134"/>
      </rPr>
      <t> 退役安置</t>
    </r>
  </si>
  <si>
    <r>
      <rPr>
        <sz val="10"/>
        <color rgb="FF000000"/>
        <rFont val="Dialog.plain"/>
        <charset val="134"/>
      </rPr>
      <t>  2080999</t>
    </r>
  </si>
  <si>
    <r>
      <rPr>
        <sz val="10"/>
        <color rgb="FF000000"/>
        <rFont val="Dialog.plain"/>
        <charset val="134"/>
      </rPr>
      <t>  其他退役安置支出</t>
    </r>
  </si>
  <si>
    <r>
      <rPr>
        <sz val="10"/>
        <rFont val="方正仿宋_GBK"/>
        <charset val="134"/>
      </rPr>
      <t> 20810</t>
    </r>
  </si>
  <si>
    <r>
      <rPr>
        <sz val="10"/>
        <rFont val="方正仿宋_GBK"/>
        <charset val="134"/>
      </rPr>
      <t> 社会福利</t>
    </r>
  </si>
  <si>
    <r>
      <rPr>
        <sz val="10"/>
        <rFont val="方正仿宋_GBK"/>
        <charset val="134"/>
      </rPr>
      <t>  2081001</t>
    </r>
  </si>
  <si>
    <r>
      <rPr>
        <sz val="10"/>
        <rFont val="方正仿宋_GBK"/>
        <charset val="134"/>
      </rPr>
      <t>  儿童福利</t>
    </r>
  </si>
  <si>
    <r>
      <rPr>
        <sz val="10"/>
        <rFont val="方正仿宋_GBK"/>
        <charset val="134"/>
      </rPr>
      <t>  2081002</t>
    </r>
  </si>
  <si>
    <r>
      <rPr>
        <sz val="10"/>
        <rFont val="方正仿宋_GBK"/>
        <charset val="134"/>
      </rPr>
      <t>  老年福利</t>
    </r>
  </si>
  <si>
    <r>
      <rPr>
        <sz val="10"/>
        <rFont val="方正仿宋_GBK"/>
        <charset val="134"/>
      </rPr>
      <t>  2081099</t>
    </r>
  </si>
  <si>
    <r>
      <rPr>
        <sz val="10"/>
        <rFont val="方正仿宋_GBK"/>
        <charset val="134"/>
      </rPr>
      <t>  其他社会福利支出</t>
    </r>
  </si>
  <si>
    <r>
      <rPr>
        <sz val="10"/>
        <rFont val="方正仿宋_GBK"/>
        <charset val="134"/>
      </rPr>
      <t> 20811</t>
    </r>
  </si>
  <si>
    <r>
      <rPr>
        <sz val="10"/>
        <rFont val="方正仿宋_GBK"/>
        <charset val="134"/>
      </rPr>
      <t> 残疾人事业</t>
    </r>
  </si>
  <si>
    <r>
      <rPr>
        <sz val="10"/>
        <rFont val="方正仿宋_GBK"/>
        <charset val="134"/>
      </rPr>
      <t>  2081107</t>
    </r>
  </si>
  <si>
    <r>
      <rPr>
        <sz val="10"/>
        <rFont val="方正仿宋_GBK"/>
        <charset val="134"/>
      </rPr>
      <t>  残疾人生活和护理补贴</t>
    </r>
  </si>
  <si>
    <r>
      <rPr>
        <sz val="10"/>
        <rFont val="方正仿宋_GBK"/>
        <charset val="134"/>
      </rPr>
      <t> 20819</t>
    </r>
  </si>
  <si>
    <r>
      <rPr>
        <sz val="10"/>
        <rFont val="方正仿宋_GBK"/>
        <charset val="134"/>
      </rPr>
      <t> 最低生活保障</t>
    </r>
  </si>
  <si>
    <r>
      <rPr>
        <sz val="10"/>
        <rFont val="方正仿宋_GBK"/>
        <charset val="134"/>
      </rPr>
      <t>  2081901</t>
    </r>
  </si>
  <si>
    <r>
      <rPr>
        <sz val="10"/>
        <rFont val="方正仿宋_GBK"/>
        <charset val="134"/>
      </rPr>
      <t>  城市最低生活保障金支出</t>
    </r>
  </si>
  <si>
    <r>
      <rPr>
        <sz val="10"/>
        <rFont val="方正仿宋_GBK"/>
        <charset val="134"/>
      </rPr>
      <t>  2081902</t>
    </r>
  </si>
  <si>
    <r>
      <rPr>
        <sz val="10"/>
        <rFont val="方正仿宋_GBK"/>
        <charset val="134"/>
      </rPr>
      <t>  农村最低生活保障金支出</t>
    </r>
  </si>
  <si>
    <r>
      <rPr>
        <sz val="10"/>
        <rFont val="方正仿宋_GBK"/>
        <charset val="134"/>
      </rPr>
      <t> 20820</t>
    </r>
  </si>
  <si>
    <r>
      <rPr>
        <sz val="10"/>
        <rFont val="方正仿宋_GBK"/>
        <charset val="134"/>
      </rPr>
      <t> 临时救助</t>
    </r>
  </si>
  <si>
    <r>
      <rPr>
        <sz val="10"/>
        <rFont val="方正仿宋_GBK"/>
        <charset val="134"/>
      </rPr>
      <t>  2082001</t>
    </r>
  </si>
  <si>
    <r>
      <rPr>
        <sz val="10"/>
        <rFont val="方正仿宋_GBK"/>
        <charset val="134"/>
      </rPr>
      <t>  临时救助支出</t>
    </r>
  </si>
  <si>
    <r>
      <rPr>
        <sz val="10"/>
        <rFont val="方正仿宋_GBK"/>
        <charset val="134"/>
      </rPr>
      <t> 20821</t>
    </r>
  </si>
  <si>
    <r>
      <rPr>
        <sz val="10"/>
        <rFont val="方正仿宋_GBK"/>
        <charset val="134"/>
      </rPr>
      <t> 特困人员救助供养</t>
    </r>
  </si>
  <si>
    <r>
      <rPr>
        <sz val="10"/>
        <rFont val="方正仿宋_GBK"/>
        <charset val="134"/>
      </rPr>
      <t>  2082101</t>
    </r>
  </si>
  <si>
    <r>
      <rPr>
        <sz val="10"/>
        <rFont val="方正仿宋_GBK"/>
        <charset val="134"/>
      </rPr>
      <t>  城市特困人员救助供养支出</t>
    </r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</si>
  <si>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</si>
  <si>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</si>
  <si>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r>
      <rPr>
        <sz val="10"/>
        <rFont val="方正仿宋_GBK"/>
        <charset val="134"/>
      </rPr>
      <t>  2082501</t>
    </r>
  </si>
  <si>
    <r>
      <rPr>
        <sz val="10"/>
        <rFont val="方正仿宋_GBK"/>
        <charset val="134"/>
      </rPr>
      <t>  其他城市生活救助</t>
    </r>
  </si>
  <si>
    <r>
      <rPr>
        <sz val="10"/>
        <rFont val="方正仿宋_GBK"/>
        <charset val="134"/>
      </rPr>
      <t>  2082502</t>
    </r>
  </si>
  <si>
    <r>
      <rPr>
        <sz val="10"/>
        <rFont val="方正仿宋_GBK"/>
        <charset val="134"/>
      </rPr>
      <t>  其他农村生活救助</t>
    </r>
  </si>
  <si>
    <r>
      <rPr>
        <sz val="10"/>
        <color rgb="FF000000"/>
        <rFont val="Dialog.plain"/>
        <charset val="134"/>
      </rPr>
      <t> 20828</t>
    </r>
  </si>
  <si>
    <r>
      <rPr>
        <sz val="10"/>
        <color rgb="FF000000"/>
        <rFont val="Dialog.plain"/>
        <charset val="134"/>
      </rPr>
      <t> 退役军人管理事务</t>
    </r>
  </si>
  <si>
    <r>
      <rPr>
        <sz val="10"/>
        <color rgb="FF000000"/>
        <rFont val="Dialog.plain"/>
        <charset val="134"/>
      </rPr>
      <t>  2082850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</si>
  <si>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</si>
  <si>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</si>
  <si>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</si>
  <si>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</si>
  <si>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</si>
  <si>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</si>
  <si>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</si>
  <si>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</si>
  <si>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</si>
  <si>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</si>
  <si>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</si>
  <si>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</si>
  <si>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</si>
  <si>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21014</t>
    </r>
  </si>
  <si>
    <r>
      <rPr>
        <sz val="10"/>
        <rFont val="方正仿宋_GBK"/>
        <charset val="134"/>
      </rPr>
      <t> 优抚对象医疗</t>
    </r>
  </si>
  <si>
    <r>
      <rPr>
        <sz val="10"/>
        <rFont val="方正仿宋_GBK"/>
        <charset val="134"/>
      </rPr>
      <t>  2101401</t>
    </r>
  </si>
  <si>
    <r>
      <rPr>
        <sz val="10"/>
        <rFont val="方正仿宋_GBK"/>
        <charset val="134"/>
      </rPr>
      <t>  优抚对象医疗补助</t>
    </r>
  </si>
  <si>
    <r>
      <rPr>
        <sz val="10"/>
        <color rgb="FF000000"/>
        <rFont val="Dialog.plain"/>
        <charset val="134"/>
      </rPr>
      <t> 21015</t>
    </r>
  </si>
  <si>
    <r>
      <rPr>
        <sz val="10"/>
        <color rgb="FF000000"/>
        <rFont val="Dialog.plain"/>
        <charset val="134"/>
      </rPr>
      <t> 医疗保障管理事务</t>
    </r>
  </si>
  <si>
    <r>
      <rPr>
        <sz val="10"/>
        <color rgb="FF000000"/>
        <rFont val="Dialog.plain"/>
        <charset val="134"/>
      </rPr>
      <t>  2101506</t>
    </r>
  </si>
  <si>
    <r>
      <rPr>
        <sz val="10"/>
        <color rgb="FF000000"/>
        <rFont val="Dialog.plain"/>
        <charset val="134"/>
      </rPr>
      <t>  医疗保障经办事务</t>
    </r>
  </si>
  <si>
    <t>211</t>
  </si>
  <si>
    <r>
      <rPr>
        <sz val="10"/>
        <rFont val="方正仿宋_GBK"/>
        <charset val="134"/>
      </rPr>
      <t> 21103</t>
    </r>
  </si>
  <si>
    <r>
      <rPr>
        <sz val="10"/>
        <rFont val="方正仿宋_GBK"/>
        <charset val="134"/>
      </rPr>
      <t> 污染防治</t>
    </r>
  </si>
  <si>
    <r>
      <rPr>
        <sz val="10"/>
        <color rgb="FF000000"/>
        <rFont val="Dialog.plain"/>
        <charset val="134"/>
      </rPr>
      <t>  2110301</t>
    </r>
  </si>
  <si>
    <r>
      <rPr>
        <sz val="10"/>
        <color rgb="FF000000"/>
        <rFont val="Dialog.plain"/>
        <charset val="134"/>
      </rPr>
      <t>  大气</t>
    </r>
  </si>
  <si>
    <r>
      <rPr>
        <sz val="10"/>
        <rFont val="方正仿宋_GBK"/>
        <charset val="134"/>
      </rPr>
      <t>  2110302</t>
    </r>
  </si>
  <si>
    <r>
      <rPr>
        <sz val="10"/>
        <rFont val="方正仿宋_GBK"/>
        <charset val="134"/>
      </rPr>
      <t>  水体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</si>
  <si>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</si>
  <si>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</si>
  <si>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</si>
  <si>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</si>
  <si>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</si>
  <si>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</si>
  <si>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</si>
  <si>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</si>
  <si>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</si>
  <si>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</si>
  <si>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</si>
  <si>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</si>
  <si>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</si>
  <si>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</si>
  <si>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2130152</t>
    </r>
  </si>
  <si>
    <r>
      <rPr>
        <sz val="10"/>
        <rFont val="方正仿宋_GBK"/>
        <charset val="134"/>
      </rPr>
      <t>  对高校毕业生到基层任职补助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</si>
  <si>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</si>
  <si>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</si>
  <si>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</si>
  <si>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</si>
  <si>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2130399</t>
    </r>
  </si>
  <si>
    <r>
      <rPr>
        <sz val="10"/>
        <color rgb="FF000000"/>
        <rFont val="Dialog.plain"/>
        <charset val="134"/>
      </rPr>
      <t>  其他水利支出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</si>
  <si>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</si>
  <si>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</si>
  <si>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</si>
  <si>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</si>
  <si>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</si>
  <si>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</si>
  <si>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217</t>
  </si>
  <si>
    <r>
      <rPr>
        <sz val="10"/>
        <rFont val="方正仿宋_GBK"/>
        <charset val="134"/>
      </rPr>
      <t> 21799</t>
    </r>
  </si>
  <si>
    <r>
      <rPr>
        <sz val="10"/>
        <rFont val="方正仿宋_GBK"/>
        <charset val="134"/>
      </rPr>
      <t> 其他金融支出</t>
    </r>
  </si>
  <si>
    <r>
      <rPr>
        <sz val="10"/>
        <rFont val="方正仿宋_GBK"/>
        <charset val="134"/>
      </rPr>
      <t>  2179999</t>
    </r>
  </si>
  <si>
    <r>
      <rPr>
        <sz val="10"/>
        <rFont val="方正仿宋_GBK"/>
        <charset val="134"/>
      </rPr>
      <t>  其他金融支出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</si>
  <si>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</si>
  <si>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</si>
  <si>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</si>
  <si>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</si>
  <si>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</si>
  <si>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</si>
  <si>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</si>
  <si>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</si>
  <si>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</si>
  <si>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</si>
  <si>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</si>
  <si>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</si>
  <si>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</si>
  <si>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</si>
  <si>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</si>
  <si>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</si>
  <si>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</si>
  <si>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</si>
  <si>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</si>
  <si>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</si>
  <si>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</si>
  <si>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</si>
  <si>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</si>
  <si>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</si>
  <si>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</si>
  <si>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</si>
  <si>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</si>
  <si>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</si>
  <si>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</si>
  <si>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</si>
  <si>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</si>
  <si>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</si>
  <si>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</si>
  <si>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</si>
  <si>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</si>
  <si>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</si>
  <si>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</si>
  <si>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</si>
  <si>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</si>
  <si>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</si>
  <si>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</si>
  <si>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</si>
  <si>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</si>
  <si>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</si>
  <si>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</si>
  <si>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</si>
  <si>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</si>
  <si>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</si>
  <si>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</si>
  <si>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</si>
  <si>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</si>
  <si>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</si>
  <si>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</si>
  <si>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</si>
  <si>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</si>
  <si>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</si>
  <si>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</si>
  <si>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</si>
  <si>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</si>
  <si>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</si>
  <si>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</si>
  <si>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</si>
  <si>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</si>
  <si>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</si>
  <si>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</si>
  <si>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</si>
  <si>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</si>
  <si>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</si>
  <si>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</si>
  <si>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</si>
  <si>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</si>
  <si>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</si>
  <si>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</si>
  <si>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</si>
  <si>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</si>
  <si>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</si>
  <si>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</si>
  <si>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</si>
  <si>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</si>
  <si>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</si>
  <si>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</si>
  <si>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</si>
  <si>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</si>
  <si>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</si>
  <si>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</si>
  <si>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</si>
  <si>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/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</si>
  <si>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</si>
  <si>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</si>
  <si>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</si>
  <si>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</si>
  <si>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</si>
  <si>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</si>
  <si>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</si>
  <si>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</si>
  <si>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</si>
  <si>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</si>
  <si>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</si>
  <si>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</si>
  <si>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</si>
  <si>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</si>
  <si>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</si>
  <si>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</si>
  <si>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</si>
  <si>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</si>
  <si>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</si>
  <si>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</si>
  <si>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</si>
  <si>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</si>
  <si>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</si>
  <si>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</si>
  <si>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</si>
  <si>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</si>
  <si>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</si>
  <si>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</si>
  <si>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</si>
  <si>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</si>
  <si>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</si>
  <si>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</si>
  <si>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</si>
  <si>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20105</t>
    </r>
  </si>
  <si>
    <r>
      <rPr>
        <sz val="9"/>
        <rFont val="方正仿宋_GBK"/>
        <charset val="134"/>
      </rPr>
      <t> 统计信息事务</t>
    </r>
  </si>
  <si>
    <r>
      <rPr>
        <sz val="9"/>
        <rFont val="方正仿宋_GBK"/>
        <charset val="134"/>
      </rPr>
      <t>  2010599</t>
    </r>
  </si>
  <si>
    <r>
      <rPr>
        <sz val="9"/>
        <rFont val="方正仿宋_GBK"/>
        <charset val="134"/>
      </rPr>
      <t>  其他统计信息事务支出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</si>
  <si>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</si>
  <si>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</si>
  <si>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</si>
  <si>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20504</t>
    </r>
  </si>
  <si>
    <r>
      <rPr>
        <sz val="9"/>
        <rFont val="方正仿宋_GBK"/>
        <charset val="134"/>
      </rPr>
      <t> 成人教育</t>
    </r>
  </si>
  <si>
    <r>
      <rPr>
        <sz val="9"/>
        <rFont val="方正仿宋_GBK"/>
        <charset val="134"/>
      </rPr>
      <t>  2050499</t>
    </r>
  </si>
  <si>
    <r>
      <rPr>
        <sz val="9"/>
        <rFont val="方正仿宋_GBK"/>
        <charset val="134"/>
      </rPr>
      <t>  其他成人教育支出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</si>
  <si>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</si>
  <si>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</si>
  <si>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</si>
  <si>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</si>
  <si>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</si>
  <si>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</si>
  <si>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</si>
  <si>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</si>
  <si>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</si>
  <si>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</si>
  <si>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</si>
  <si>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</si>
  <si>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</si>
  <si>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</si>
  <si>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</si>
  <si>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</si>
  <si>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</si>
  <si>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</si>
  <si>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</si>
  <si>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</si>
  <si>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</si>
  <si>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</si>
  <si>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</si>
  <si>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</si>
  <si>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21103</t>
    </r>
  </si>
  <si>
    <r>
      <rPr>
        <sz val="9"/>
        <rFont val="方正仿宋_GBK"/>
        <charset val="134"/>
      </rPr>
      <t> 污染防治</t>
    </r>
  </si>
  <si>
    <r>
      <rPr>
        <sz val="9"/>
        <rFont val="方正仿宋_GBK"/>
        <charset val="134"/>
      </rPr>
      <t>  2110302</t>
    </r>
  </si>
  <si>
    <r>
      <rPr>
        <sz val="9"/>
        <rFont val="方正仿宋_GBK"/>
        <charset val="134"/>
      </rPr>
      <t>  水体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</si>
  <si>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</si>
  <si>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</si>
  <si>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</si>
  <si>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</si>
  <si>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</si>
  <si>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</si>
  <si>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</si>
  <si>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</si>
  <si>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</si>
  <si>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</si>
  <si>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</si>
  <si>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</si>
  <si>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</si>
  <si>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</si>
  <si>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</si>
  <si>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</si>
  <si>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21799</t>
    </r>
  </si>
  <si>
    <r>
      <rPr>
        <sz val="9"/>
        <rFont val="方正仿宋_GBK"/>
        <charset val="134"/>
      </rPr>
      <t> 其他金融支出</t>
    </r>
  </si>
  <si>
    <r>
      <rPr>
        <sz val="9"/>
        <rFont val="方正仿宋_GBK"/>
        <charset val="134"/>
      </rPr>
      <t>  2179999</t>
    </r>
  </si>
  <si>
    <r>
      <rPr>
        <sz val="9"/>
        <rFont val="方正仿宋_GBK"/>
        <charset val="134"/>
      </rPr>
      <t>  其他金融支出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</si>
  <si>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</si>
  <si>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</si>
  <si>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</si>
  <si>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</si>
  <si>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</si>
  <si>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</si>
  <si>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r>
      <rPr>
        <sz val="12"/>
        <color indexed="8"/>
        <rFont val="方正仿宋_GBK"/>
        <charset val="134"/>
      </rPr>
      <t> 20103</t>
    </r>
  </si>
  <si>
    <r>
      <rPr>
        <sz val="12"/>
        <color indexed="8"/>
        <rFont val="方正仿宋_GBK"/>
        <charset val="134"/>
      </rPr>
      <t> 政府办公厅（室）及相关机构事务</t>
    </r>
  </si>
  <si>
    <r>
      <rPr>
        <sz val="12"/>
        <color indexed="8"/>
        <rFont val="方正仿宋_GBK"/>
        <charset val="134"/>
      </rPr>
      <t>  2010301</t>
    </r>
  </si>
  <si>
    <r>
      <rPr>
        <sz val="12"/>
        <color indexed="8"/>
        <rFont val="方正仿宋_GBK"/>
        <charset val="134"/>
      </rPr>
      <t>  行政运行</t>
    </r>
  </si>
  <si>
    <r>
      <rPr>
        <sz val="12"/>
        <color indexed="8"/>
        <rFont val="方正仿宋_GBK"/>
        <charset val="134"/>
      </rPr>
      <t>  2010302</t>
    </r>
  </si>
  <si>
    <r>
      <rPr>
        <sz val="12"/>
        <color indexed="8"/>
        <rFont val="方正仿宋_GBK"/>
        <charset val="134"/>
      </rPr>
      <t>  一般行政管理事务</t>
    </r>
  </si>
  <si>
    <r>
      <rPr>
        <sz val="12"/>
        <color indexed="8"/>
        <rFont val="方正仿宋_GBK"/>
        <charset val="134"/>
      </rPr>
      <t> 20105</t>
    </r>
  </si>
  <si>
    <r>
      <rPr>
        <sz val="12"/>
        <color indexed="8"/>
        <rFont val="方正仿宋_GBK"/>
        <charset val="134"/>
      </rPr>
      <t> 统计信息事务</t>
    </r>
  </si>
  <si>
    <r>
      <rPr>
        <sz val="12"/>
        <color indexed="8"/>
        <rFont val="方正仿宋_GBK"/>
        <charset val="134"/>
      </rPr>
      <t>  2010599</t>
    </r>
  </si>
  <si>
    <r>
      <rPr>
        <sz val="12"/>
        <color indexed="8"/>
        <rFont val="方正仿宋_GBK"/>
        <charset val="134"/>
      </rPr>
      <t>  其他统计信息事务支出</t>
    </r>
  </si>
  <si>
    <r>
      <rPr>
        <sz val="12"/>
        <color indexed="8"/>
        <rFont val="方正仿宋_GBK"/>
        <charset val="134"/>
      </rPr>
      <t> 20132</t>
    </r>
  </si>
  <si>
    <r>
      <rPr>
        <sz val="12"/>
        <color indexed="8"/>
        <rFont val="方正仿宋_GBK"/>
        <charset val="134"/>
      </rPr>
      <t> 组织事务</t>
    </r>
  </si>
  <si>
    <r>
      <rPr>
        <sz val="12"/>
        <color indexed="8"/>
        <rFont val="方正仿宋_GBK"/>
        <charset val="134"/>
      </rPr>
      <t>  2013202</t>
    </r>
  </si>
  <si>
    <r>
      <rPr>
        <sz val="12"/>
        <color indexed="8"/>
        <rFont val="方正仿宋_GBK"/>
        <charset val="134"/>
      </rPr>
      <t> 20504</t>
    </r>
  </si>
  <si>
    <r>
      <rPr>
        <sz val="12"/>
        <color indexed="8"/>
        <rFont val="方正仿宋_GBK"/>
        <charset val="134"/>
      </rPr>
      <t> 成人教育</t>
    </r>
  </si>
  <si>
    <r>
      <rPr>
        <sz val="12"/>
        <color indexed="8"/>
        <rFont val="方正仿宋_GBK"/>
        <charset val="134"/>
      </rPr>
      <t>  2050499</t>
    </r>
  </si>
  <si>
    <r>
      <rPr>
        <sz val="12"/>
        <color indexed="8"/>
        <rFont val="方正仿宋_GBK"/>
        <charset val="134"/>
      </rPr>
      <t>  其他成人教育支出</t>
    </r>
  </si>
  <si>
    <r>
      <rPr>
        <sz val="12"/>
        <color indexed="8"/>
        <rFont val="方正仿宋_GBK"/>
        <charset val="134"/>
      </rPr>
      <t> 20508</t>
    </r>
  </si>
  <si>
    <r>
      <rPr>
        <sz val="12"/>
        <color indexed="8"/>
        <rFont val="方正仿宋_GBK"/>
        <charset val="134"/>
      </rPr>
      <t> 进修及培训</t>
    </r>
  </si>
  <si>
    <r>
      <rPr>
        <sz val="12"/>
        <color indexed="8"/>
        <rFont val="方正仿宋_GBK"/>
        <charset val="134"/>
      </rPr>
      <t>  2050803</t>
    </r>
  </si>
  <si>
    <r>
      <rPr>
        <sz val="12"/>
        <color indexed="8"/>
        <rFont val="方正仿宋_GBK"/>
        <charset val="134"/>
      </rPr>
      <t>  培训支出</t>
    </r>
  </si>
  <si>
    <r>
      <rPr>
        <sz val="12"/>
        <color indexed="8"/>
        <rFont val="方正仿宋_GBK"/>
        <charset val="134"/>
      </rPr>
      <t> 20805</t>
    </r>
  </si>
  <si>
    <r>
      <rPr>
        <sz val="12"/>
        <color indexed="8"/>
        <rFont val="方正仿宋_GBK"/>
        <charset val="134"/>
      </rPr>
      <t> 行政事业单位养老支出</t>
    </r>
  </si>
  <si>
    <r>
      <rPr>
        <sz val="12"/>
        <color indexed="8"/>
        <rFont val="方正仿宋_GBK"/>
        <charset val="134"/>
      </rPr>
      <t>  2080505</t>
    </r>
  </si>
  <si>
    <r>
      <rPr>
        <sz val="12"/>
        <color indexed="8"/>
        <rFont val="方正仿宋_GBK"/>
        <charset val="134"/>
      </rPr>
      <t>  机关事业单位基本养老保险缴费支出</t>
    </r>
  </si>
  <si>
    <r>
      <rPr>
        <sz val="12"/>
        <color indexed="8"/>
        <rFont val="方正仿宋_GBK"/>
        <charset val="134"/>
      </rPr>
      <t>  2080506</t>
    </r>
  </si>
  <si>
    <r>
      <rPr>
        <sz val="12"/>
        <color indexed="8"/>
        <rFont val="方正仿宋_GBK"/>
        <charset val="134"/>
      </rPr>
      <t>  机关事业单位职业年金缴费支出</t>
    </r>
  </si>
  <si>
    <r>
      <rPr>
        <sz val="12"/>
        <color indexed="8"/>
        <rFont val="方正仿宋_GBK"/>
        <charset val="134"/>
      </rPr>
      <t>  2080599</t>
    </r>
  </si>
  <si>
    <r>
      <rPr>
        <sz val="12"/>
        <color indexed="8"/>
        <rFont val="方正仿宋_GBK"/>
        <charset val="134"/>
      </rPr>
      <t>  其他行政事业单位养老支出</t>
    </r>
  </si>
  <si>
    <r>
      <rPr>
        <sz val="12"/>
        <color indexed="8"/>
        <rFont val="方正仿宋_GBK"/>
        <charset val="134"/>
      </rPr>
      <t> 20808</t>
    </r>
  </si>
  <si>
    <r>
      <rPr>
        <sz val="12"/>
        <color indexed="8"/>
        <rFont val="方正仿宋_GBK"/>
        <charset val="134"/>
      </rPr>
      <t> 抚恤</t>
    </r>
  </si>
  <si>
    <r>
      <rPr>
        <sz val="12"/>
        <color indexed="8"/>
        <rFont val="方正仿宋_GBK"/>
        <charset val="134"/>
      </rPr>
      <t>  2080801</t>
    </r>
  </si>
  <si>
    <r>
      <rPr>
        <sz val="12"/>
        <color indexed="8"/>
        <rFont val="方正仿宋_GBK"/>
        <charset val="134"/>
      </rPr>
      <t>  死亡抚恤</t>
    </r>
  </si>
  <si>
    <r>
      <rPr>
        <sz val="12"/>
        <color indexed="8"/>
        <rFont val="方正仿宋_GBK"/>
        <charset val="134"/>
      </rPr>
      <t> 21011</t>
    </r>
  </si>
  <si>
    <r>
      <rPr>
        <sz val="12"/>
        <color indexed="8"/>
        <rFont val="方正仿宋_GBK"/>
        <charset val="134"/>
      </rPr>
      <t> 行政事业单位医疗</t>
    </r>
  </si>
  <si>
    <r>
      <rPr>
        <sz val="12"/>
        <color indexed="8"/>
        <rFont val="方正仿宋_GBK"/>
        <charset val="134"/>
      </rPr>
      <t>  2101101</t>
    </r>
  </si>
  <si>
    <r>
      <rPr>
        <sz val="12"/>
        <color indexed="8"/>
        <rFont val="方正仿宋_GBK"/>
        <charset val="134"/>
      </rPr>
      <t>  行政单位医疗</t>
    </r>
  </si>
  <si>
    <r>
      <rPr>
        <sz val="12"/>
        <color indexed="8"/>
        <rFont val="方正仿宋_GBK"/>
        <charset val="134"/>
      </rPr>
      <t>  2101102</t>
    </r>
  </si>
  <si>
    <r>
      <rPr>
        <sz val="12"/>
        <color indexed="8"/>
        <rFont val="方正仿宋_GBK"/>
        <charset val="134"/>
      </rPr>
      <t>  事业单位医疗</t>
    </r>
  </si>
  <si>
    <r>
      <rPr>
        <sz val="12"/>
        <color indexed="8"/>
        <rFont val="方正仿宋_GBK"/>
        <charset val="134"/>
      </rPr>
      <t>  2101103</t>
    </r>
  </si>
  <si>
    <r>
      <rPr>
        <sz val="12"/>
        <color indexed="8"/>
        <rFont val="方正仿宋_GBK"/>
        <charset val="134"/>
      </rPr>
      <t>  公务员医疗补助</t>
    </r>
  </si>
  <si>
    <r>
      <rPr>
        <sz val="12"/>
        <color indexed="8"/>
        <rFont val="方正仿宋_GBK"/>
        <charset val="134"/>
      </rPr>
      <t> 21103</t>
    </r>
  </si>
  <si>
    <r>
      <rPr>
        <sz val="12"/>
        <color indexed="8"/>
        <rFont val="方正仿宋_GBK"/>
        <charset val="134"/>
      </rPr>
      <t> 污染防治</t>
    </r>
  </si>
  <si>
    <r>
      <rPr>
        <sz val="12"/>
        <color indexed="8"/>
        <rFont val="方正仿宋_GBK"/>
        <charset val="134"/>
      </rPr>
      <t>  2110302</t>
    </r>
  </si>
  <si>
    <r>
      <rPr>
        <sz val="12"/>
        <color indexed="8"/>
        <rFont val="方正仿宋_GBK"/>
        <charset val="134"/>
      </rPr>
      <t>  水体</t>
    </r>
  </si>
  <si>
    <r>
      <rPr>
        <sz val="12"/>
        <color indexed="8"/>
        <rFont val="方正仿宋_GBK"/>
        <charset val="134"/>
      </rPr>
      <t> 21205</t>
    </r>
  </si>
  <si>
    <r>
      <rPr>
        <sz val="12"/>
        <color indexed="8"/>
        <rFont val="方正仿宋_GBK"/>
        <charset val="134"/>
      </rPr>
      <t> 城乡社区环境卫生</t>
    </r>
  </si>
  <si>
    <r>
      <rPr>
        <sz val="12"/>
        <color indexed="8"/>
        <rFont val="方正仿宋_GBK"/>
        <charset val="134"/>
      </rPr>
      <t>  2120501</t>
    </r>
  </si>
  <si>
    <r>
      <rPr>
        <sz val="12"/>
        <color indexed="8"/>
        <rFont val="方正仿宋_GBK"/>
        <charset val="134"/>
      </rPr>
      <t>  城乡社区环境卫生</t>
    </r>
  </si>
  <si>
    <r>
      <rPr>
        <sz val="12"/>
        <color indexed="8"/>
        <rFont val="方正仿宋_GBK"/>
        <charset val="134"/>
      </rPr>
      <t> 21301</t>
    </r>
  </si>
  <si>
    <r>
      <rPr>
        <sz val="12"/>
        <color indexed="8"/>
        <rFont val="方正仿宋_GBK"/>
        <charset val="134"/>
      </rPr>
      <t> 农业农村</t>
    </r>
  </si>
  <si>
    <r>
      <rPr>
        <sz val="12"/>
        <color indexed="8"/>
        <rFont val="方正仿宋_GBK"/>
        <charset val="134"/>
      </rPr>
      <t>  2130104</t>
    </r>
  </si>
  <si>
    <r>
      <rPr>
        <sz val="12"/>
        <color indexed="8"/>
        <rFont val="方正仿宋_GBK"/>
        <charset val="134"/>
      </rPr>
      <t>  事业运行</t>
    </r>
  </si>
  <si>
    <r>
      <rPr>
        <sz val="12"/>
        <color indexed="8"/>
        <rFont val="方正仿宋_GBK"/>
        <charset val="134"/>
      </rPr>
      <t>  2130199</t>
    </r>
  </si>
  <si>
    <r>
      <rPr>
        <sz val="12"/>
        <color indexed="8"/>
        <rFont val="方正仿宋_GBK"/>
        <charset val="134"/>
      </rPr>
      <t>  其他农业农村支出</t>
    </r>
  </si>
  <si>
    <r>
      <rPr>
        <sz val="12"/>
        <color indexed="8"/>
        <rFont val="方正仿宋_GBK"/>
        <charset val="134"/>
      </rPr>
      <t> 21307</t>
    </r>
  </si>
  <si>
    <r>
      <rPr>
        <sz val="12"/>
        <color indexed="8"/>
        <rFont val="方正仿宋_GBK"/>
        <charset val="134"/>
      </rPr>
      <t> 农村综合改革</t>
    </r>
  </si>
  <si>
    <r>
      <rPr>
        <sz val="12"/>
        <color indexed="8"/>
        <rFont val="方正仿宋_GBK"/>
        <charset val="134"/>
      </rPr>
      <t>  2130701</t>
    </r>
  </si>
  <si>
    <r>
      <rPr>
        <sz val="12"/>
        <color indexed="8"/>
        <rFont val="方正仿宋_GBK"/>
        <charset val="134"/>
      </rPr>
      <t>  对村级公益事业建设的补助</t>
    </r>
  </si>
  <si>
    <r>
      <rPr>
        <sz val="12"/>
        <color indexed="8"/>
        <rFont val="方正仿宋_GBK"/>
        <charset val="134"/>
      </rPr>
      <t>  2130705</t>
    </r>
  </si>
  <si>
    <r>
      <rPr>
        <sz val="12"/>
        <color indexed="8"/>
        <rFont val="方正仿宋_GBK"/>
        <charset val="134"/>
      </rPr>
      <t>  对村民委员会和村党支部的补助</t>
    </r>
  </si>
  <si>
    <r>
      <rPr>
        <sz val="12"/>
        <color indexed="8"/>
        <rFont val="方正仿宋_GBK"/>
        <charset val="134"/>
      </rPr>
      <t> 21799</t>
    </r>
  </si>
  <si>
    <r>
      <rPr>
        <sz val="12"/>
        <color indexed="8"/>
        <rFont val="方正仿宋_GBK"/>
        <charset val="134"/>
      </rPr>
      <t> 其他金融支出</t>
    </r>
  </si>
  <si>
    <r>
      <rPr>
        <sz val="12"/>
        <color indexed="8"/>
        <rFont val="方正仿宋_GBK"/>
        <charset val="134"/>
      </rPr>
      <t>  2179999</t>
    </r>
  </si>
  <si>
    <r>
      <rPr>
        <sz val="12"/>
        <color indexed="8"/>
        <rFont val="方正仿宋_GBK"/>
        <charset val="134"/>
      </rPr>
      <t>  其他金融支出</t>
    </r>
  </si>
  <si>
    <r>
      <rPr>
        <sz val="12"/>
        <color indexed="8"/>
        <rFont val="方正仿宋_GBK"/>
        <charset val="134"/>
      </rPr>
      <t> 22102</t>
    </r>
  </si>
  <si>
    <r>
      <rPr>
        <sz val="12"/>
        <color indexed="8"/>
        <rFont val="方正仿宋_GBK"/>
        <charset val="134"/>
      </rPr>
      <t> 住房改革支出</t>
    </r>
  </si>
  <si>
    <r>
      <rPr>
        <sz val="12"/>
        <color indexed="8"/>
        <rFont val="方正仿宋_GBK"/>
        <charset val="134"/>
      </rPr>
      <t>  2210201</t>
    </r>
  </si>
  <si>
    <r>
      <rPr>
        <sz val="12"/>
        <color indexed="8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</si>
  <si>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</si>
  <si>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</si>
  <si>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</si>
  <si>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</si>
  <si>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</si>
  <si>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</si>
  <si>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</si>
  <si>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</si>
  <si>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962-重庆市长寿区葛兰镇人民政府</t>
  </si>
  <si>
    <t>部门支出预算数</t>
  </si>
  <si>
    <t>当年整体绩效目标</t>
  </si>
  <si>
    <t>负责基层党建、群团，经济发展规划、农村经营管理、经济社会统计，民政、教育、卫生、计生、文化、体育、社会救助、残疾人事业、劳动就业、社会保障、老龄事业发展，信访、社会治安综合治理、防范和处理邪教，村镇规划、村镇建设、市政公用、市容环卫、环境保护，安全生产综合监管、应急管理等职责；承担消防管理等工作，拟实施农村公共服务和社会管理项目、葛兰农贸市场文体广场改造项目、户厕改造项目等重点民生实事项目。</t>
  </si>
  <si>
    <t>绩效指标</t>
  </si>
  <si>
    <t>指标名称</t>
  </si>
  <si>
    <t>指标权重</t>
  </si>
  <si>
    <t>计量单位</t>
  </si>
  <si>
    <t>指标性质</t>
  </si>
  <si>
    <t>指标值</t>
  </si>
  <si>
    <t>完成涉农项目个数</t>
  </si>
  <si>
    <t>10</t>
  </si>
  <si>
    <t>个</t>
  </si>
  <si>
    <t>≥</t>
  </si>
  <si>
    <t>1</t>
  </si>
  <si>
    <t>促进辖区经济发展</t>
  </si>
  <si>
    <t>15</t>
  </si>
  <si>
    <t>定性</t>
  </si>
  <si>
    <t>有效改善</t>
  </si>
  <si>
    <t>维护辖区社会稳定</t>
  </si>
  <si>
    <t>环境保护效果</t>
  </si>
  <si>
    <t>结转结余率</t>
  </si>
  <si>
    <t>%</t>
  </si>
  <si>
    <t>≤</t>
  </si>
  <si>
    <t>重大项目目标任务完成率</t>
  </si>
  <si>
    <t>5</t>
  </si>
  <si>
    <t>90</t>
  </si>
  <si>
    <t>辖区群众满意度</t>
  </si>
  <si>
    <t>85</t>
  </si>
  <si>
    <t>服务群众专项完成情况</t>
  </si>
  <si>
    <t>＝</t>
  </si>
  <si>
    <t>100</t>
  </si>
  <si>
    <t>临聘人员新增人数</t>
  </si>
  <si>
    <t>人</t>
  </si>
  <si>
    <t>0</t>
  </si>
  <si>
    <t>三公经费变动率</t>
  </si>
  <si>
    <t>联系人：刘维悦</t>
  </si>
  <si>
    <t>联系电话：40815533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</si>
</sst>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2"/>
      <name val="宋体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sz val="19"/>
      <color indexed="8"/>
      <name val="方正小标宋_GBK"/>
      <charset val="134"/>
    </font>
    <font>
      <sz val="10"/>
      <color indexed="8"/>
      <name val="方正仿宋_GBK"/>
      <charset val="134"/>
    </font>
    <font>
      <b/>
      <sz val="12"/>
      <color indexed="8"/>
      <name val="方正仿宋_GBK"/>
      <charset val="134"/>
    </font>
    <font>
      <sz val="10"/>
      <color indexed="8"/>
      <name val="Times New Roman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2"/>
      <color indexed="8"/>
      <name val="方正楷体_GBK"/>
      <charset val="134"/>
    </font>
    <font>
      <sz val="9"/>
      <color indexed="8"/>
      <name val="SimSun"/>
      <charset val="134"/>
    </font>
    <font>
      <sz val="14"/>
      <color indexed="8"/>
      <name val="方正黑体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方正仿宋_GBK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7" borderId="5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9" borderId="8" applyNumberFormat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47" fillId="22" borderId="10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26" fillId="0" borderId="2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="85" zoomScaleNormal="85" workbookViewId="0">
      <selection activeCell="E7" sqref="E7:E16"/>
    </sheetView>
  </sheetViews>
  <sheetFormatPr defaultColWidth="9" defaultRowHeight="14.25" outlineLevelCol="7"/>
  <cols>
    <col min="1" max="1" width="0.266666666666667" customWidth="1"/>
    <col min="2" max="2" width="23.6166666666667" style="21" customWidth="1"/>
    <col min="3" max="3" width="17.2333333333333" style="21" customWidth="1"/>
    <col min="4" max="4" width="25.7833333333333" style="21" customWidth="1"/>
    <col min="5" max="5" width="17.1" style="21" customWidth="1"/>
    <col min="6" max="6" width="16.2833333333333" style="21" customWidth="1"/>
    <col min="7" max="7" width="15.6083333333333" style="21" customWidth="1"/>
    <col min="8" max="8" width="16.4166666666667" style="21" customWidth="1"/>
    <col min="9" max="9" width="9.76666666666667" style="21" customWidth="1"/>
  </cols>
  <sheetData>
    <row r="1" ht="16.35" customHeight="1" spans="1:2">
      <c r="A1" s="1"/>
      <c r="B1" s="77" t="s">
        <v>0</v>
      </c>
    </row>
    <row r="2" ht="40.5" customHeight="1" spans="2:8">
      <c r="B2" s="22" t="s">
        <v>1</v>
      </c>
      <c r="C2" s="22"/>
      <c r="D2" s="22"/>
      <c r="E2" s="22"/>
      <c r="F2" s="22"/>
      <c r="G2" s="22"/>
      <c r="H2" s="22"/>
    </row>
    <row r="3" ht="23.25" customHeight="1" spans="8:8">
      <c r="H3" s="46" t="s">
        <v>2</v>
      </c>
    </row>
    <row r="4" ht="43.1" customHeight="1" spans="2:8">
      <c r="B4" s="27" t="s">
        <v>3</v>
      </c>
      <c r="C4" s="27"/>
      <c r="D4" s="27" t="s">
        <v>4</v>
      </c>
      <c r="E4" s="27"/>
      <c r="F4" s="27"/>
      <c r="G4" s="27"/>
      <c r="H4" s="27"/>
    </row>
    <row r="5" ht="43.1" customHeight="1" spans="2:8">
      <c r="B5" s="48" t="s">
        <v>5</v>
      </c>
      <c r="C5" s="48" t="s">
        <v>6</v>
      </c>
      <c r="D5" s="48" t="s">
        <v>5</v>
      </c>
      <c r="E5" s="48" t="s">
        <v>7</v>
      </c>
      <c r="F5" s="27" t="s">
        <v>8</v>
      </c>
      <c r="G5" s="27" t="s">
        <v>9</v>
      </c>
      <c r="H5" s="27" t="s">
        <v>10</v>
      </c>
    </row>
    <row r="6" ht="24.15" customHeight="1" spans="2:8">
      <c r="B6" s="51" t="s">
        <v>11</v>
      </c>
      <c r="C6" s="50">
        <v>4231.2</v>
      </c>
      <c r="D6" s="51" t="s">
        <v>12</v>
      </c>
      <c r="E6" s="50">
        <v>4231.2</v>
      </c>
      <c r="F6" s="50">
        <v>4231.2</v>
      </c>
      <c r="G6" s="50"/>
      <c r="H6" s="50"/>
    </row>
    <row r="7" ht="23.25" customHeight="1" spans="2:8">
      <c r="B7" s="55" t="s">
        <v>13</v>
      </c>
      <c r="C7" s="54">
        <v>4231.2</v>
      </c>
      <c r="D7" s="55" t="s">
        <v>14</v>
      </c>
      <c r="E7" s="54">
        <v>1486.88</v>
      </c>
      <c r="F7" s="54">
        <v>1486.88</v>
      </c>
      <c r="G7" s="54"/>
      <c r="H7" s="54"/>
    </row>
    <row r="8" ht="23.25" customHeight="1" spans="2:8">
      <c r="B8" s="55" t="s">
        <v>15</v>
      </c>
      <c r="C8" s="54"/>
      <c r="D8" s="55" t="s">
        <v>16</v>
      </c>
      <c r="E8" s="54">
        <v>25.6</v>
      </c>
      <c r="F8" s="54">
        <v>25.6</v>
      </c>
      <c r="G8" s="54"/>
      <c r="H8" s="54"/>
    </row>
    <row r="9" ht="23.25" customHeight="1" spans="2:8">
      <c r="B9" s="55" t="s">
        <v>17</v>
      </c>
      <c r="C9" s="54"/>
      <c r="D9" s="55" t="s">
        <v>18</v>
      </c>
      <c r="E9" s="54">
        <v>505.02</v>
      </c>
      <c r="F9" s="54">
        <v>505.02</v>
      </c>
      <c r="G9" s="54"/>
      <c r="H9" s="54"/>
    </row>
    <row r="10" ht="23.25" customHeight="1" spans="2:8">
      <c r="B10" s="55"/>
      <c r="C10" s="54"/>
      <c r="D10" s="55" t="s">
        <v>19</v>
      </c>
      <c r="E10" s="54">
        <v>142.25</v>
      </c>
      <c r="F10" s="54">
        <v>142.25</v>
      </c>
      <c r="G10" s="54"/>
      <c r="H10" s="54"/>
    </row>
    <row r="11" ht="23.25" customHeight="1" spans="2:8">
      <c r="B11" s="55"/>
      <c r="C11" s="54"/>
      <c r="D11" s="55" t="s">
        <v>20</v>
      </c>
      <c r="E11" s="54">
        <v>32.55</v>
      </c>
      <c r="F11" s="54">
        <v>32.55</v>
      </c>
      <c r="G11" s="54"/>
      <c r="H11" s="54"/>
    </row>
    <row r="12" ht="23.25" customHeight="1" spans="2:8">
      <c r="B12" s="55"/>
      <c r="C12" s="54"/>
      <c r="D12" s="55" t="s">
        <v>21</v>
      </c>
      <c r="E12" s="54">
        <v>8</v>
      </c>
      <c r="F12" s="54">
        <v>8</v>
      </c>
      <c r="G12" s="54"/>
      <c r="H12" s="54"/>
    </row>
    <row r="13" ht="23.25" customHeight="1" spans="2:8">
      <c r="B13" s="55"/>
      <c r="C13" s="54"/>
      <c r="D13" s="55" t="s">
        <v>22</v>
      </c>
      <c r="E13" s="54">
        <v>1882.72</v>
      </c>
      <c r="F13" s="54">
        <v>1882.72</v>
      </c>
      <c r="G13" s="54"/>
      <c r="H13" s="54"/>
    </row>
    <row r="14" ht="23.25" customHeight="1" spans="2:8">
      <c r="B14" s="55"/>
      <c r="C14" s="54"/>
      <c r="D14" s="55" t="s">
        <v>23</v>
      </c>
      <c r="E14" s="54">
        <v>1</v>
      </c>
      <c r="F14" s="54">
        <v>1</v>
      </c>
      <c r="G14" s="54"/>
      <c r="H14" s="54"/>
    </row>
    <row r="15" ht="23.25" customHeight="1" spans="2:8">
      <c r="B15" s="55"/>
      <c r="C15" s="54"/>
      <c r="D15" s="55" t="s">
        <v>24</v>
      </c>
      <c r="E15" s="54">
        <v>147.18</v>
      </c>
      <c r="F15" s="54">
        <v>147.18</v>
      </c>
      <c r="G15" s="54"/>
      <c r="H15" s="54"/>
    </row>
    <row r="16" ht="16.35" customHeight="1" spans="2:8">
      <c r="B16" s="78"/>
      <c r="C16" s="79"/>
      <c r="D16" s="78"/>
      <c r="E16" s="79"/>
      <c r="F16" s="79"/>
      <c r="G16" s="79"/>
      <c r="H16" s="79"/>
    </row>
    <row r="17" ht="22.4" customHeight="1" spans="2:8">
      <c r="B17" s="80" t="s">
        <v>25</v>
      </c>
      <c r="C17" s="79"/>
      <c r="D17" s="80" t="s">
        <v>26</v>
      </c>
      <c r="E17" s="79"/>
      <c r="F17" s="79"/>
      <c r="G17" s="79"/>
      <c r="H17" s="79"/>
    </row>
    <row r="18" ht="21.55" customHeight="1" spans="2:8">
      <c r="B18" s="81" t="s">
        <v>27</v>
      </c>
      <c r="C18" s="79"/>
      <c r="D18" s="78"/>
      <c r="E18" s="79"/>
      <c r="F18" s="79"/>
      <c r="G18" s="79"/>
      <c r="H18" s="79"/>
    </row>
    <row r="19" ht="20.7" customHeight="1" spans="2:8">
      <c r="B19" s="81" t="s">
        <v>28</v>
      </c>
      <c r="C19" s="79"/>
      <c r="D19" s="78"/>
      <c r="E19" s="79"/>
      <c r="F19" s="79"/>
      <c r="G19" s="79"/>
      <c r="H19" s="79"/>
    </row>
    <row r="20" ht="20.7" customHeight="1" spans="2:8">
      <c r="B20" s="81" t="s">
        <v>29</v>
      </c>
      <c r="C20" s="79"/>
      <c r="D20" s="78"/>
      <c r="E20" s="79"/>
      <c r="F20" s="79"/>
      <c r="G20" s="79"/>
      <c r="H20" s="79"/>
    </row>
    <row r="21" ht="16.35" customHeight="1" spans="2:8">
      <c r="B21" s="78"/>
      <c r="C21" s="79"/>
      <c r="D21" s="78"/>
      <c r="E21" s="79"/>
      <c r="F21" s="79"/>
      <c r="G21" s="79"/>
      <c r="H21" s="79"/>
    </row>
    <row r="22" ht="24.15" customHeight="1" spans="2:8">
      <c r="B22" s="51" t="s">
        <v>30</v>
      </c>
      <c r="C22" s="50">
        <v>4231.2</v>
      </c>
      <c r="D22" s="51" t="s">
        <v>31</v>
      </c>
      <c r="E22" s="50">
        <v>4231.2</v>
      </c>
      <c r="F22" s="50">
        <v>4231.2</v>
      </c>
      <c r="G22" s="50"/>
      <c r="H22" s="50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7" sqref="I7"/>
    </sheetView>
  </sheetViews>
  <sheetFormatPr defaultColWidth="9" defaultRowHeight="14.2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457</v>
      </c>
      <c r="C1" s="1"/>
      <c r="D1" s="1"/>
      <c r="E1" s="1"/>
      <c r="F1" s="1"/>
      <c r="G1" s="1"/>
    </row>
    <row r="2" ht="16.35" customHeight="1" spans="2:7">
      <c r="B2" s="3" t="s">
        <v>458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459</v>
      </c>
      <c r="C6" s="6" t="s">
        <v>460</v>
      </c>
      <c r="D6" s="6"/>
      <c r="E6" s="7" t="s">
        <v>461</v>
      </c>
      <c r="F6" s="8">
        <v>4231.2</v>
      </c>
      <c r="G6" s="8"/>
    </row>
    <row r="7" ht="183.7" customHeight="1" spans="2:7">
      <c r="B7" s="5" t="s">
        <v>462</v>
      </c>
      <c r="C7" s="9" t="s">
        <v>463</v>
      </c>
      <c r="D7" s="9"/>
      <c r="E7" s="9"/>
      <c r="F7" s="9"/>
      <c r="G7" s="9"/>
    </row>
    <row r="8" ht="23.25" customHeight="1" spans="2:7">
      <c r="B8" s="5" t="s">
        <v>464</v>
      </c>
      <c r="C8" s="7" t="s">
        <v>465</v>
      </c>
      <c r="D8" s="7" t="s">
        <v>466</v>
      </c>
      <c r="E8" s="7" t="s">
        <v>467</v>
      </c>
      <c r="F8" s="7" t="s">
        <v>468</v>
      </c>
      <c r="G8" s="7" t="s">
        <v>469</v>
      </c>
    </row>
    <row r="9" ht="18.95" customHeight="1" spans="2:7">
      <c r="B9" s="5"/>
      <c r="C9" s="10" t="s">
        <v>470</v>
      </c>
      <c r="D9" s="11" t="s">
        <v>471</v>
      </c>
      <c r="E9" s="11" t="s">
        <v>472</v>
      </c>
      <c r="F9" s="11" t="s">
        <v>473</v>
      </c>
      <c r="G9" s="11" t="s">
        <v>474</v>
      </c>
    </row>
    <row r="10" ht="18.95" customHeight="1" spans="2:7">
      <c r="B10" s="5"/>
      <c r="C10" s="10" t="s">
        <v>475</v>
      </c>
      <c r="D10" s="11" t="s">
        <v>476</v>
      </c>
      <c r="E10" s="11"/>
      <c r="F10" s="11" t="s">
        <v>477</v>
      </c>
      <c r="G10" s="11" t="s">
        <v>478</v>
      </c>
    </row>
    <row r="11" ht="18.95" customHeight="1" spans="2:7">
      <c r="B11" s="5"/>
      <c r="C11" s="10" t="s">
        <v>479</v>
      </c>
      <c r="D11" s="11" t="s">
        <v>476</v>
      </c>
      <c r="E11" s="11"/>
      <c r="F11" s="11" t="s">
        <v>477</v>
      </c>
      <c r="G11" s="11" t="s">
        <v>478</v>
      </c>
    </row>
    <row r="12" ht="18.95" customHeight="1" spans="2:7">
      <c r="B12" s="5"/>
      <c r="C12" s="10" t="s">
        <v>480</v>
      </c>
      <c r="D12" s="11" t="s">
        <v>471</v>
      </c>
      <c r="E12" s="11"/>
      <c r="F12" s="11" t="s">
        <v>477</v>
      </c>
      <c r="G12" s="11" t="s">
        <v>478</v>
      </c>
    </row>
    <row r="13" ht="18.95" customHeight="1" spans="2:7">
      <c r="B13" s="5"/>
      <c r="C13" s="10" t="s">
        <v>481</v>
      </c>
      <c r="D13" s="11" t="s">
        <v>471</v>
      </c>
      <c r="E13" s="11" t="s">
        <v>482</v>
      </c>
      <c r="F13" s="11" t="s">
        <v>483</v>
      </c>
      <c r="G13" s="11" t="s">
        <v>471</v>
      </c>
    </row>
    <row r="14" ht="18.95" customHeight="1" spans="2:7">
      <c r="B14" s="5"/>
      <c r="C14" s="10" t="s">
        <v>484</v>
      </c>
      <c r="D14" s="11" t="s">
        <v>485</v>
      </c>
      <c r="E14" s="11" t="s">
        <v>482</v>
      </c>
      <c r="F14" s="11" t="s">
        <v>473</v>
      </c>
      <c r="G14" s="11" t="s">
        <v>486</v>
      </c>
    </row>
    <row r="15" ht="18.95" customHeight="1" spans="2:7">
      <c r="B15" s="5"/>
      <c r="C15" s="10" t="s">
        <v>487</v>
      </c>
      <c r="D15" s="11" t="s">
        <v>471</v>
      </c>
      <c r="E15" s="11" t="s">
        <v>482</v>
      </c>
      <c r="F15" s="11" t="s">
        <v>473</v>
      </c>
      <c r="G15" s="11" t="s">
        <v>488</v>
      </c>
    </row>
    <row r="16" ht="18.95" customHeight="1" spans="2:7">
      <c r="B16" s="5"/>
      <c r="C16" s="10" t="s">
        <v>489</v>
      </c>
      <c r="D16" s="11" t="s">
        <v>471</v>
      </c>
      <c r="E16" s="11" t="s">
        <v>482</v>
      </c>
      <c r="F16" s="11" t="s">
        <v>490</v>
      </c>
      <c r="G16" s="11" t="s">
        <v>491</v>
      </c>
    </row>
    <row r="17" ht="18.95" customHeight="1" spans="2:7">
      <c r="B17" s="5"/>
      <c r="C17" s="10" t="s">
        <v>492</v>
      </c>
      <c r="D17" s="11" t="s">
        <v>471</v>
      </c>
      <c r="E17" s="11" t="s">
        <v>493</v>
      </c>
      <c r="F17" s="11" t="s">
        <v>490</v>
      </c>
      <c r="G17" s="11" t="s">
        <v>494</v>
      </c>
    </row>
    <row r="18" ht="18.95" customHeight="1" spans="2:7">
      <c r="B18" s="5"/>
      <c r="C18" s="10" t="s">
        <v>495</v>
      </c>
      <c r="D18" s="11" t="s">
        <v>485</v>
      </c>
      <c r="E18" s="11" t="s">
        <v>482</v>
      </c>
      <c r="F18" s="11" t="s">
        <v>483</v>
      </c>
      <c r="G18" s="11" t="s">
        <v>494</v>
      </c>
    </row>
    <row r="19" ht="24.15" customHeight="1" spans="2:5">
      <c r="B19" s="12" t="s">
        <v>496</v>
      </c>
      <c r="E19" s="12" t="s">
        <v>497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77777777777778" right="0.0777777777777778" top="0.392361111111111" bottom="0.0777777777777778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workbookViewId="0">
      <selection activeCell="H8" sqref="H8"/>
    </sheetView>
  </sheetViews>
  <sheetFormatPr defaultColWidth="9" defaultRowHeight="14.25" outlineLevelCol="6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2.75" style="21" customWidth="1"/>
    <col min="6" max="6" width="13.1583333333333" style="21" customWidth="1"/>
    <col min="7" max="7" width="13.4333333333333" style="21" customWidth="1"/>
  </cols>
  <sheetData>
    <row r="1" ht="16.35" customHeight="1" spans="1:7">
      <c r="A1" s="1"/>
      <c r="B1" s="2" t="s">
        <v>32</v>
      </c>
      <c r="C1" s="1"/>
      <c r="D1" s="1"/>
      <c r="E1" s="66"/>
      <c r="F1" s="66"/>
      <c r="G1" s="66"/>
    </row>
    <row r="2" ht="16.35" customHeight="1" spans="2:7">
      <c r="B2" s="62" t="s">
        <v>33</v>
      </c>
      <c r="C2" s="62"/>
      <c r="D2" s="62"/>
      <c r="E2" s="67"/>
      <c r="F2" s="67"/>
      <c r="G2" s="67"/>
    </row>
    <row r="3" ht="16.35" customHeight="1" spans="2:7">
      <c r="B3" s="62"/>
      <c r="C3" s="62"/>
      <c r="D3" s="62"/>
      <c r="E3" s="67"/>
      <c r="F3" s="67"/>
      <c r="G3" s="67"/>
    </row>
    <row r="4" ht="16.35" customHeight="1" spans="2:7">
      <c r="B4" s="1"/>
      <c r="C4" s="1"/>
      <c r="D4" s="1"/>
      <c r="E4" s="66"/>
      <c r="F4" s="66"/>
      <c r="G4" s="66"/>
    </row>
    <row r="5" ht="20.7" customHeight="1" spans="2:7">
      <c r="B5" s="1"/>
      <c r="C5" s="1"/>
      <c r="D5" s="1"/>
      <c r="E5" s="66"/>
      <c r="F5" s="66"/>
      <c r="G5" s="68" t="s">
        <v>2</v>
      </c>
    </row>
    <row r="6" ht="34.5" customHeight="1" spans="2:7">
      <c r="B6" s="63" t="s">
        <v>34</v>
      </c>
      <c r="C6" s="63"/>
      <c r="D6" s="63" t="s">
        <v>35</v>
      </c>
      <c r="E6" s="69" t="s">
        <v>36</v>
      </c>
      <c r="F6" s="69"/>
      <c r="G6" s="69"/>
    </row>
    <row r="7" ht="29.3" customHeight="1" spans="2:7">
      <c r="B7" s="63" t="s">
        <v>37</v>
      </c>
      <c r="C7" s="63" t="s">
        <v>38</v>
      </c>
      <c r="D7" s="63"/>
      <c r="E7" s="69" t="s">
        <v>39</v>
      </c>
      <c r="F7" s="69" t="s">
        <v>40</v>
      </c>
      <c r="G7" s="69" t="s">
        <v>41</v>
      </c>
    </row>
    <row r="8" ht="22.4" customHeight="1" spans="2:7">
      <c r="B8" s="15" t="s">
        <v>7</v>
      </c>
      <c r="C8" s="15"/>
      <c r="D8" s="70">
        <f>D9+D17+D22+D25+D61+D70+D74+D79+D89+D92</f>
        <v>6005.1</v>
      </c>
      <c r="E8" s="71">
        <f>E9+E17+E22+E25+E61+E70+E74+E79+E89+E92</f>
        <v>4231.2</v>
      </c>
      <c r="F8" s="71">
        <f>F9+F17+F25+F61+F79+F92</f>
        <v>2833.79</v>
      </c>
      <c r="G8" s="71">
        <f>G9+G17+G25+G70+G74+G79+G89</f>
        <v>1397.41</v>
      </c>
    </row>
    <row r="9" ht="19.8" customHeight="1" spans="2:7">
      <c r="B9" s="60" t="s">
        <v>42</v>
      </c>
      <c r="C9" s="61" t="s">
        <v>14</v>
      </c>
      <c r="D9" s="72">
        <v>1019.96</v>
      </c>
      <c r="E9" s="42">
        <f>F9+G9</f>
        <v>1486.88</v>
      </c>
      <c r="F9" s="42">
        <v>1249.15</v>
      </c>
      <c r="G9" s="42">
        <v>237.73</v>
      </c>
    </row>
    <row r="10" ht="17.25" customHeight="1" spans="2:7">
      <c r="B10" s="10" t="s">
        <v>43</v>
      </c>
      <c r="C10" s="9" t="s">
        <v>44</v>
      </c>
      <c r="D10" s="72">
        <v>1015.96</v>
      </c>
      <c r="E10" s="42">
        <f t="shared" ref="E10:E21" si="0">F10+G10</f>
        <v>1421.24</v>
      </c>
      <c r="F10" s="42">
        <v>1249.15</v>
      </c>
      <c r="G10" s="42">
        <v>172.09</v>
      </c>
    </row>
    <row r="11" ht="18.95" customHeight="1" spans="2:7">
      <c r="B11" s="10" t="s">
        <v>45</v>
      </c>
      <c r="C11" s="9" t="s">
        <v>46</v>
      </c>
      <c r="D11" s="72">
        <v>1002.96</v>
      </c>
      <c r="E11" s="42">
        <f t="shared" si="0"/>
        <v>1408.24</v>
      </c>
      <c r="F11" s="42">
        <v>1249.15</v>
      </c>
      <c r="G11" s="42">
        <v>159.09</v>
      </c>
    </row>
    <row r="12" ht="18.95" customHeight="1" spans="2:7">
      <c r="B12" s="10" t="s">
        <v>47</v>
      </c>
      <c r="C12" s="9" t="s">
        <v>48</v>
      </c>
      <c r="D12" s="72">
        <v>13</v>
      </c>
      <c r="E12" s="42">
        <f t="shared" si="0"/>
        <v>13</v>
      </c>
      <c r="F12" s="42"/>
      <c r="G12" s="42">
        <v>13</v>
      </c>
    </row>
    <row r="13" ht="17.25" customHeight="1" spans="2:7">
      <c r="B13" s="10" t="s">
        <v>49</v>
      </c>
      <c r="C13" s="9" t="s">
        <v>50</v>
      </c>
      <c r="D13" s="72">
        <v>4</v>
      </c>
      <c r="E13" s="42">
        <f t="shared" si="0"/>
        <v>4</v>
      </c>
      <c r="F13" s="42"/>
      <c r="G13" s="42">
        <v>4</v>
      </c>
    </row>
    <row r="14" ht="18.95" customHeight="1" spans="2:7">
      <c r="B14" s="10" t="s">
        <v>51</v>
      </c>
      <c r="C14" s="9" t="s">
        <v>52</v>
      </c>
      <c r="D14" s="72">
        <v>4</v>
      </c>
      <c r="E14" s="42">
        <f t="shared" si="0"/>
        <v>4</v>
      </c>
      <c r="F14" s="42"/>
      <c r="G14" s="42">
        <v>4</v>
      </c>
    </row>
    <row r="15" ht="17.25" customHeight="1" spans="2:7">
      <c r="B15" s="10" t="s">
        <v>53</v>
      </c>
      <c r="C15" s="9" t="s">
        <v>54</v>
      </c>
      <c r="D15" s="73"/>
      <c r="E15" s="42">
        <f t="shared" si="0"/>
        <v>61.64</v>
      </c>
      <c r="F15" s="42"/>
      <c r="G15" s="42">
        <v>61.64</v>
      </c>
    </row>
    <row r="16" ht="18.95" customHeight="1" spans="2:7">
      <c r="B16" s="10" t="s">
        <v>55</v>
      </c>
      <c r="C16" s="9" t="s">
        <v>48</v>
      </c>
      <c r="D16" s="73"/>
      <c r="E16" s="42">
        <f t="shared" si="0"/>
        <v>61.64</v>
      </c>
      <c r="F16" s="42"/>
      <c r="G16" s="42">
        <v>61.64</v>
      </c>
    </row>
    <row r="17" ht="19.8" customHeight="1" spans="2:7">
      <c r="B17" s="60" t="s">
        <v>56</v>
      </c>
      <c r="C17" s="61" t="s">
        <v>16</v>
      </c>
      <c r="D17" s="72">
        <v>12.45</v>
      </c>
      <c r="E17" s="42">
        <f t="shared" si="0"/>
        <v>25.6</v>
      </c>
      <c r="F17" s="42">
        <v>13</v>
      </c>
      <c r="G17" s="42">
        <v>12.6</v>
      </c>
    </row>
    <row r="18" ht="17.25" customHeight="1" spans="2:7">
      <c r="B18" s="10" t="s">
        <v>57</v>
      </c>
      <c r="C18" s="9" t="s">
        <v>58</v>
      </c>
      <c r="D18" s="73"/>
      <c r="E18" s="42">
        <f t="shared" si="0"/>
        <v>12.6</v>
      </c>
      <c r="F18" s="42"/>
      <c r="G18" s="42">
        <v>12.6</v>
      </c>
    </row>
    <row r="19" ht="18.95" customHeight="1" spans="2:7">
      <c r="B19" s="10" t="s">
        <v>59</v>
      </c>
      <c r="C19" s="9" t="s">
        <v>60</v>
      </c>
      <c r="D19" s="73"/>
      <c r="E19" s="42">
        <f t="shared" si="0"/>
        <v>12.6</v>
      </c>
      <c r="F19" s="42"/>
      <c r="G19" s="42">
        <v>12.6</v>
      </c>
    </row>
    <row r="20" ht="17.25" customHeight="1" spans="2:7">
      <c r="B20" s="10" t="s">
        <v>61</v>
      </c>
      <c r="C20" s="9" t="s">
        <v>62</v>
      </c>
      <c r="D20" s="72">
        <v>12.45</v>
      </c>
      <c r="E20" s="42">
        <f t="shared" si="0"/>
        <v>13</v>
      </c>
      <c r="F20" s="42">
        <v>13</v>
      </c>
      <c r="G20" s="42"/>
    </row>
    <row r="21" ht="18.95" customHeight="1" spans="2:7">
      <c r="B21" s="10" t="s">
        <v>63</v>
      </c>
      <c r="C21" s="9" t="s">
        <v>64</v>
      </c>
      <c r="D21" s="72">
        <v>12.45</v>
      </c>
      <c r="E21" s="42">
        <f t="shared" si="0"/>
        <v>13</v>
      </c>
      <c r="F21" s="42">
        <v>13</v>
      </c>
      <c r="G21" s="42"/>
    </row>
    <row r="22" ht="19.8" customHeight="1" spans="2:7">
      <c r="B22" s="60" t="s">
        <v>65</v>
      </c>
      <c r="C22" s="61" t="s">
        <v>66</v>
      </c>
      <c r="D22" s="72">
        <v>139.69</v>
      </c>
      <c r="E22" s="42"/>
      <c r="F22" s="42"/>
      <c r="G22" s="42"/>
    </row>
    <row r="23" ht="17.25" customHeight="1" spans="2:7">
      <c r="B23" s="10" t="s">
        <v>67</v>
      </c>
      <c r="C23" s="9" t="s">
        <v>68</v>
      </c>
      <c r="D23" s="72">
        <v>139.69</v>
      </c>
      <c r="E23" s="42"/>
      <c r="F23" s="42"/>
      <c r="G23" s="42"/>
    </row>
    <row r="24" ht="18.95" customHeight="1" spans="2:7">
      <c r="B24" s="10" t="s">
        <v>69</v>
      </c>
      <c r="C24" s="9" t="s">
        <v>70</v>
      </c>
      <c r="D24" s="72">
        <v>139.69</v>
      </c>
      <c r="E24" s="42"/>
      <c r="F24" s="42"/>
      <c r="G24" s="42"/>
    </row>
    <row r="25" ht="19.8" customHeight="1" spans="2:7">
      <c r="B25" s="60" t="s">
        <v>71</v>
      </c>
      <c r="C25" s="61" t="s">
        <v>18</v>
      </c>
      <c r="D25" s="72">
        <v>2972.55</v>
      </c>
      <c r="E25" s="42">
        <f>F25+G25</f>
        <v>505.02</v>
      </c>
      <c r="F25" s="42">
        <v>474.58</v>
      </c>
      <c r="G25" s="42">
        <v>30.44</v>
      </c>
    </row>
    <row r="26" ht="19.8" customHeight="1" spans="2:7">
      <c r="B26" s="74" t="s">
        <v>72</v>
      </c>
      <c r="C26" s="75" t="s">
        <v>73</v>
      </c>
      <c r="D26" s="72">
        <v>71.81</v>
      </c>
      <c r="E26" s="42"/>
      <c r="F26" s="42"/>
      <c r="G26" s="42"/>
    </row>
    <row r="27" ht="19.8" customHeight="1" spans="2:7">
      <c r="B27" s="74" t="s">
        <v>74</v>
      </c>
      <c r="C27" s="75" t="s">
        <v>75</v>
      </c>
      <c r="D27" s="72">
        <v>71.81</v>
      </c>
      <c r="E27" s="42"/>
      <c r="F27" s="42"/>
      <c r="G27" s="42"/>
    </row>
    <row r="28" ht="19.8" customHeight="1" spans="2:7">
      <c r="B28" s="74" t="s">
        <v>76</v>
      </c>
      <c r="C28" s="75" t="s">
        <v>77</v>
      </c>
      <c r="D28" s="72">
        <v>29.26</v>
      </c>
      <c r="E28" s="42"/>
      <c r="F28" s="42"/>
      <c r="G28" s="42"/>
    </row>
    <row r="29" ht="19.8" customHeight="1" spans="2:7">
      <c r="B29" s="74" t="s">
        <v>78</v>
      </c>
      <c r="C29" s="75" t="s">
        <v>79</v>
      </c>
      <c r="D29" s="72">
        <v>29.26</v>
      </c>
      <c r="E29" s="42"/>
      <c r="F29" s="42"/>
      <c r="G29" s="42"/>
    </row>
    <row r="30" ht="17.25" customHeight="1" spans="2:7">
      <c r="B30" s="10" t="s">
        <v>80</v>
      </c>
      <c r="C30" s="9" t="s">
        <v>81</v>
      </c>
      <c r="D30" s="72">
        <v>406.52</v>
      </c>
      <c r="E30" s="42">
        <f t="shared" ref="E30:E35" si="1">F30+G30</f>
        <v>474.58</v>
      </c>
      <c r="F30" s="42">
        <v>474.58</v>
      </c>
      <c r="G30" s="42"/>
    </row>
    <row r="31" ht="18.95" customHeight="1" spans="2:7">
      <c r="B31" s="10" t="s">
        <v>82</v>
      </c>
      <c r="C31" s="9" t="s">
        <v>83</v>
      </c>
      <c r="D31" s="72">
        <v>138.01</v>
      </c>
      <c r="E31" s="42">
        <f t="shared" si="1"/>
        <v>178.07</v>
      </c>
      <c r="F31" s="42">
        <v>178.07</v>
      </c>
      <c r="G31" s="42"/>
    </row>
    <row r="32" ht="18.95" customHeight="1" spans="2:7">
      <c r="B32" s="10" t="s">
        <v>84</v>
      </c>
      <c r="C32" s="9" t="s">
        <v>85</v>
      </c>
      <c r="D32" s="72">
        <v>69.01</v>
      </c>
      <c r="E32" s="42">
        <f t="shared" si="1"/>
        <v>89.03</v>
      </c>
      <c r="F32" s="42">
        <v>89.03</v>
      </c>
      <c r="G32" s="42"/>
    </row>
    <row r="33" ht="18.95" customHeight="1" spans="2:7">
      <c r="B33" s="10" t="s">
        <v>86</v>
      </c>
      <c r="C33" s="9" t="s">
        <v>87</v>
      </c>
      <c r="D33" s="72">
        <v>199.5</v>
      </c>
      <c r="E33" s="42">
        <f t="shared" si="1"/>
        <v>207.48</v>
      </c>
      <c r="F33" s="42">
        <v>207.48</v>
      </c>
      <c r="G33" s="42"/>
    </row>
    <row r="34" ht="17.25" customHeight="1" spans="2:7">
      <c r="B34" s="10" t="s">
        <v>88</v>
      </c>
      <c r="C34" s="9" t="s">
        <v>89</v>
      </c>
      <c r="D34" s="72">
        <v>785.76</v>
      </c>
      <c r="E34" s="42">
        <f t="shared" si="1"/>
        <v>30.44</v>
      </c>
      <c r="F34" s="42"/>
      <c r="G34" s="42">
        <v>30.44</v>
      </c>
    </row>
    <row r="35" ht="18.95" customHeight="1" spans="2:7">
      <c r="B35" s="10" t="s">
        <v>90</v>
      </c>
      <c r="C35" s="9" t="s">
        <v>91</v>
      </c>
      <c r="D35" s="72">
        <v>18.36</v>
      </c>
      <c r="E35" s="42">
        <f t="shared" si="1"/>
        <v>30.44</v>
      </c>
      <c r="F35" s="42"/>
      <c r="G35" s="42">
        <v>30.44</v>
      </c>
    </row>
    <row r="36" ht="18.95" customHeight="1" spans="2:7">
      <c r="B36" s="10" t="s">
        <v>92</v>
      </c>
      <c r="C36" s="9" t="s">
        <v>93</v>
      </c>
      <c r="D36" s="72">
        <v>335.8</v>
      </c>
      <c r="E36" s="42"/>
      <c r="F36" s="42"/>
      <c r="G36" s="42"/>
    </row>
    <row r="37" ht="18.95" customHeight="1" spans="2:7">
      <c r="B37" s="10" t="s">
        <v>94</v>
      </c>
      <c r="C37" s="9" t="s">
        <v>95</v>
      </c>
      <c r="D37" s="72">
        <v>332</v>
      </c>
      <c r="E37" s="42"/>
      <c r="F37" s="42"/>
      <c r="G37" s="42"/>
    </row>
    <row r="38" ht="17.25" customHeight="1" spans="2:7">
      <c r="B38" s="74" t="s">
        <v>96</v>
      </c>
      <c r="C38" s="75" t="s">
        <v>97</v>
      </c>
      <c r="D38" s="72">
        <v>99.6</v>
      </c>
      <c r="E38" s="42"/>
      <c r="F38" s="42"/>
      <c r="G38" s="42"/>
    </row>
    <row r="39" ht="17.25" customHeight="1" spans="2:7">
      <c r="B39" s="74" t="s">
        <v>98</v>
      </c>
      <c r="C39" s="75" t="s">
        <v>99</v>
      </c>
      <c r="D39" s="72">
        <v>24.04</v>
      </c>
      <c r="E39" s="42"/>
      <c r="F39" s="42"/>
      <c r="G39" s="42"/>
    </row>
    <row r="40" ht="17.25" customHeight="1" spans="2:7">
      <c r="B40" s="74" t="s">
        <v>100</v>
      </c>
      <c r="C40" s="75" t="s">
        <v>101</v>
      </c>
      <c r="D40" s="72">
        <v>24.04</v>
      </c>
      <c r="E40" s="42"/>
      <c r="F40" s="42"/>
      <c r="G40" s="42"/>
    </row>
    <row r="41" ht="17.25" customHeight="1" spans="2:7">
      <c r="B41" s="10" t="s">
        <v>102</v>
      </c>
      <c r="C41" s="9" t="s">
        <v>103</v>
      </c>
      <c r="D41" s="73">
        <v>102.1</v>
      </c>
      <c r="E41" s="42"/>
      <c r="F41" s="42"/>
      <c r="G41" s="42"/>
    </row>
    <row r="42" ht="18.95" customHeight="1" spans="2:7">
      <c r="B42" s="10" t="s">
        <v>104</v>
      </c>
      <c r="C42" s="9" t="s">
        <v>105</v>
      </c>
      <c r="D42" s="73">
        <v>7.4</v>
      </c>
      <c r="E42" s="42"/>
      <c r="F42" s="42"/>
      <c r="G42" s="42"/>
    </row>
    <row r="43" ht="18.95" customHeight="1" spans="2:7">
      <c r="B43" s="10" t="s">
        <v>106</v>
      </c>
      <c r="C43" s="9" t="s">
        <v>107</v>
      </c>
      <c r="D43" s="73">
        <v>79.6</v>
      </c>
      <c r="E43" s="42"/>
      <c r="F43" s="42"/>
      <c r="G43" s="42"/>
    </row>
    <row r="44" ht="18.95" customHeight="1" spans="2:7">
      <c r="B44" s="10" t="s">
        <v>108</v>
      </c>
      <c r="C44" s="9" t="s">
        <v>109</v>
      </c>
      <c r="D44" s="73">
        <v>15.1</v>
      </c>
      <c r="E44" s="42"/>
      <c r="F44" s="42"/>
      <c r="G44" s="42"/>
    </row>
    <row r="45" ht="17.25" customHeight="1" spans="2:7">
      <c r="B45" s="10" t="s">
        <v>110</v>
      </c>
      <c r="C45" s="9" t="s">
        <v>111</v>
      </c>
      <c r="D45" s="73">
        <v>121</v>
      </c>
      <c r="E45" s="42"/>
      <c r="F45" s="42"/>
      <c r="G45" s="42"/>
    </row>
    <row r="46" ht="18.95" customHeight="1" spans="2:7">
      <c r="B46" s="10" t="s">
        <v>112</v>
      </c>
      <c r="C46" s="9" t="s">
        <v>113</v>
      </c>
      <c r="D46" s="73">
        <v>121</v>
      </c>
      <c r="E46" s="42"/>
      <c r="F46" s="42"/>
      <c r="G46" s="42"/>
    </row>
    <row r="47" ht="17.25" customHeight="1" spans="2:7">
      <c r="B47" s="10" t="s">
        <v>114</v>
      </c>
      <c r="C47" s="9" t="s">
        <v>115</v>
      </c>
      <c r="D47" s="73">
        <v>831.7</v>
      </c>
      <c r="E47" s="42"/>
      <c r="F47" s="42"/>
      <c r="G47" s="42"/>
    </row>
    <row r="48" ht="18.95" customHeight="1" spans="2:7">
      <c r="B48" s="10" t="s">
        <v>116</v>
      </c>
      <c r="C48" s="9" t="s">
        <v>117</v>
      </c>
      <c r="D48" s="73">
        <v>94.9</v>
      </c>
      <c r="E48" s="42"/>
      <c r="F48" s="42"/>
      <c r="G48" s="42"/>
    </row>
    <row r="49" ht="18.95" customHeight="1" spans="2:7">
      <c r="B49" s="10" t="s">
        <v>118</v>
      </c>
      <c r="C49" s="9" t="s">
        <v>119</v>
      </c>
      <c r="D49" s="73">
        <v>736.8</v>
      </c>
      <c r="E49" s="42"/>
      <c r="F49" s="42"/>
      <c r="G49" s="42"/>
    </row>
    <row r="50" ht="17.25" customHeight="1" spans="2:7">
      <c r="B50" s="10" t="s">
        <v>120</v>
      </c>
      <c r="C50" s="9" t="s">
        <v>121</v>
      </c>
      <c r="D50" s="73">
        <v>290</v>
      </c>
      <c r="E50" s="42"/>
      <c r="F50" s="42"/>
      <c r="G50" s="42"/>
    </row>
    <row r="51" ht="18.95" customHeight="1" spans="2:7">
      <c r="B51" s="10" t="s">
        <v>122</v>
      </c>
      <c r="C51" s="9" t="s">
        <v>123</v>
      </c>
      <c r="D51" s="73">
        <v>290</v>
      </c>
      <c r="E51" s="42"/>
      <c r="F51" s="42"/>
      <c r="G51" s="42"/>
    </row>
    <row r="52" ht="17.25" customHeight="1" spans="2:7">
      <c r="B52" s="10" t="s">
        <v>124</v>
      </c>
      <c r="C52" s="9" t="s">
        <v>125</v>
      </c>
      <c r="D52" s="73">
        <v>152.6</v>
      </c>
      <c r="E52" s="42"/>
      <c r="F52" s="42"/>
      <c r="G52" s="42"/>
    </row>
    <row r="53" ht="18.95" customHeight="1" spans="2:7">
      <c r="B53" s="10" t="s">
        <v>126</v>
      </c>
      <c r="C53" s="9" t="s">
        <v>127</v>
      </c>
      <c r="D53" s="73">
        <v>152.6</v>
      </c>
      <c r="E53" s="42"/>
      <c r="F53" s="42"/>
      <c r="G53" s="42"/>
    </row>
    <row r="54" ht="17.25" customHeight="1" spans="2:7">
      <c r="B54" s="10" t="s">
        <v>128</v>
      </c>
      <c r="C54" s="9" t="s">
        <v>129</v>
      </c>
      <c r="D54" s="73">
        <v>29.9</v>
      </c>
      <c r="E54" s="42"/>
      <c r="F54" s="42"/>
      <c r="G54" s="42"/>
    </row>
    <row r="55" ht="18.95" customHeight="1" spans="2:7">
      <c r="B55" s="10" t="s">
        <v>130</v>
      </c>
      <c r="C55" s="9" t="s">
        <v>131</v>
      </c>
      <c r="D55" s="73">
        <v>12</v>
      </c>
      <c r="E55" s="42"/>
      <c r="F55" s="42"/>
      <c r="G55" s="42"/>
    </row>
    <row r="56" ht="18.95" customHeight="1" spans="2:7">
      <c r="B56" s="10" t="s">
        <v>132</v>
      </c>
      <c r="C56" s="9" t="s">
        <v>133</v>
      </c>
      <c r="D56" s="73">
        <v>17.9</v>
      </c>
      <c r="E56" s="42"/>
      <c r="F56" s="42"/>
      <c r="G56" s="42"/>
    </row>
    <row r="57" ht="18.95" customHeight="1" spans="2:7">
      <c r="B57" s="74" t="s">
        <v>134</v>
      </c>
      <c r="C57" s="75" t="s">
        <v>135</v>
      </c>
      <c r="D57" s="72">
        <v>49.5</v>
      </c>
      <c r="E57" s="42"/>
      <c r="F57" s="42"/>
      <c r="G57" s="42"/>
    </row>
    <row r="58" ht="18.95" customHeight="1" spans="2:7">
      <c r="B58" s="74" t="s">
        <v>136</v>
      </c>
      <c r="C58" s="75" t="s">
        <v>75</v>
      </c>
      <c r="D58" s="72">
        <v>49.5</v>
      </c>
      <c r="E58" s="42"/>
      <c r="F58" s="42"/>
      <c r="G58" s="42"/>
    </row>
    <row r="59" ht="17.25" customHeight="1" spans="2:7">
      <c r="B59" s="10" t="s">
        <v>137</v>
      </c>
      <c r="C59" s="9" t="s">
        <v>138</v>
      </c>
      <c r="D59" s="72">
        <v>78.36</v>
      </c>
      <c r="E59" s="42"/>
      <c r="F59" s="42"/>
      <c r="G59" s="42"/>
    </row>
    <row r="60" ht="18.95" customHeight="1" spans="2:7">
      <c r="B60" s="10" t="s">
        <v>139</v>
      </c>
      <c r="C60" s="9" t="s">
        <v>140</v>
      </c>
      <c r="D60" s="72">
        <v>78.36</v>
      </c>
      <c r="E60" s="42"/>
      <c r="F60" s="42"/>
      <c r="G60" s="42"/>
    </row>
    <row r="61" ht="19.8" customHeight="1" spans="2:7">
      <c r="B61" s="60" t="s">
        <v>141</v>
      </c>
      <c r="C61" s="61" t="s">
        <v>19</v>
      </c>
      <c r="D61" s="72">
        <v>181.23</v>
      </c>
      <c r="E61" s="42">
        <f>F61+G61</f>
        <v>142.25</v>
      </c>
      <c r="F61" s="42">
        <v>142.25</v>
      </c>
      <c r="G61" s="42"/>
    </row>
    <row r="62" ht="17.25" customHeight="1" spans="2:7">
      <c r="B62" s="10" t="s">
        <v>142</v>
      </c>
      <c r="C62" s="9" t="s">
        <v>143</v>
      </c>
      <c r="D62" s="72">
        <v>116.94</v>
      </c>
      <c r="E62" s="42">
        <f>F62+G62</f>
        <v>142.25</v>
      </c>
      <c r="F62" s="42">
        <v>142.25</v>
      </c>
      <c r="G62" s="42"/>
    </row>
    <row r="63" ht="18.95" customHeight="1" spans="2:7">
      <c r="B63" s="10" t="s">
        <v>144</v>
      </c>
      <c r="C63" s="9" t="s">
        <v>145</v>
      </c>
      <c r="D63" s="72">
        <v>45.1</v>
      </c>
      <c r="E63" s="42">
        <f>F63+G63</f>
        <v>68.47</v>
      </c>
      <c r="F63" s="42">
        <v>68.47</v>
      </c>
      <c r="G63" s="42"/>
    </row>
    <row r="64" ht="18.95" customHeight="1" spans="2:7">
      <c r="B64" s="10" t="s">
        <v>146</v>
      </c>
      <c r="C64" s="9" t="s">
        <v>147</v>
      </c>
      <c r="D64" s="72">
        <v>41.16</v>
      </c>
      <c r="E64" s="42">
        <f>F64+G64</f>
        <v>42.82</v>
      </c>
      <c r="F64" s="42">
        <v>42.82</v>
      </c>
      <c r="G64" s="42"/>
    </row>
    <row r="65" ht="18.95" customHeight="1" spans="2:7">
      <c r="B65" s="10" t="s">
        <v>148</v>
      </c>
      <c r="C65" s="9" t="s">
        <v>149</v>
      </c>
      <c r="D65" s="72">
        <v>30.68</v>
      </c>
      <c r="E65" s="42">
        <f>F65+G65</f>
        <v>30.96</v>
      </c>
      <c r="F65" s="42">
        <v>30.96</v>
      </c>
      <c r="G65" s="42"/>
    </row>
    <row r="66" ht="17.25" customHeight="1" spans="2:7">
      <c r="B66" s="10" t="s">
        <v>150</v>
      </c>
      <c r="C66" s="9" t="s">
        <v>151</v>
      </c>
      <c r="D66" s="73">
        <v>40.2</v>
      </c>
      <c r="E66" s="42"/>
      <c r="F66" s="42"/>
      <c r="G66" s="42"/>
    </row>
    <row r="67" ht="18.95" customHeight="1" spans="2:7">
      <c r="B67" s="10" t="s">
        <v>152</v>
      </c>
      <c r="C67" s="9" t="s">
        <v>153</v>
      </c>
      <c r="D67" s="73">
        <v>40.2</v>
      </c>
      <c r="E67" s="42"/>
      <c r="F67" s="42"/>
      <c r="G67" s="42"/>
    </row>
    <row r="68" ht="18.95" customHeight="1" spans="2:7">
      <c r="B68" s="74" t="s">
        <v>154</v>
      </c>
      <c r="C68" s="75" t="s">
        <v>155</v>
      </c>
      <c r="D68" s="72">
        <v>24.09</v>
      </c>
      <c r="E68" s="42"/>
      <c r="F68" s="42"/>
      <c r="G68" s="42"/>
    </row>
    <row r="69" ht="18.95" customHeight="1" spans="2:7">
      <c r="B69" s="74" t="s">
        <v>156</v>
      </c>
      <c r="C69" s="75" t="s">
        <v>157</v>
      </c>
      <c r="D69" s="72">
        <v>24.09</v>
      </c>
      <c r="E69" s="42"/>
      <c r="F69" s="42"/>
      <c r="G69" s="42"/>
    </row>
    <row r="70" ht="19.8" customHeight="1" spans="2:7">
      <c r="B70" s="60" t="s">
        <v>158</v>
      </c>
      <c r="C70" s="61" t="s">
        <v>20</v>
      </c>
      <c r="D70" s="72">
        <v>159.89</v>
      </c>
      <c r="E70" s="42">
        <f>F70+G70</f>
        <v>32.55</v>
      </c>
      <c r="F70" s="42"/>
      <c r="G70" s="42">
        <v>32.55</v>
      </c>
    </row>
    <row r="71" ht="17.25" customHeight="1" spans="2:7">
      <c r="B71" s="10" t="s">
        <v>159</v>
      </c>
      <c r="C71" s="9" t="s">
        <v>160</v>
      </c>
      <c r="D71" s="72">
        <v>159.89</v>
      </c>
      <c r="E71" s="42">
        <f>F71+G71</f>
        <v>32.55</v>
      </c>
      <c r="F71" s="42"/>
      <c r="G71" s="42">
        <v>32.55</v>
      </c>
    </row>
    <row r="72" ht="17.25" customHeight="1" spans="2:7">
      <c r="B72" s="74" t="s">
        <v>161</v>
      </c>
      <c r="C72" s="75" t="s">
        <v>162</v>
      </c>
      <c r="D72" s="72">
        <v>127.34</v>
      </c>
      <c r="E72" s="42"/>
      <c r="F72" s="42"/>
      <c r="G72" s="42"/>
    </row>
    <row r="73" ht="18.95" customHeight="1" spans="2:7">
      <c r="B73" s="10" t="s">
        <v>163</v>
      </c>
      <c r="C73" s="9" t="s">
        <v>164</v>
      </c>
      <c r="D73" s="72">
        <v>32.55</v>
      </c>
      <c r="E73" s="42">
        <f>F73+G73</f>
        <v>32.55</v>
      </c>
      <c r="F73" s="42"/>
      <c r="G73" s="42">
        <v>32.55</v>
      </c>
    </row>
    <row r="74" ht="19.8" customHeight="1" spans="2:7">
      <c r="B74" s="60" t="s">
        <v>165</v>
      </c>
      <c r="C74" s="61" t="s">
        <v>21</v>
      </c>
      <c r="D74" s="72">
        <v>176.3</v>
      </c>
      <c r="E74" s="42">
        <f>F74+G74</f>
        <v>8</v>
      </c>
      <c r="F74" s="42"/>
      <c r="G74" s="42">
        <v>8</v>
      </c>
    </row>
    <row r="75" ht="17.25" customHeight="1" spans="2:7">
      <c r="B75" s="10" t="s">
        <v>166</v>
      </c>
      <c r="C75" s="9" t="s">
        <v>167</v>
      </c>
      <c r="D75" s="73">
        <v>168.3</v>
      </c>
      <c r="E75" s="42"/>
      <c r="F75" s="42"/>
      <c r="G75" s="42"/>
    </row>
    <row r="76" ht="18.95" customHeight="1" spans="2:7">
      <c r="B76" s="10" t="s">
        <v>168</v>
      </c>
      <c r="C76" s="9" t="s">
        <v>169</v>
      </c>
      <c r="D76" s="73">
        <v>168.3</v>
      </c>
      <c r="E76" s="42"/>
      <c r="F76" s="42"/>
      <c r="G76" s="42"/>
    </row>
    <row r="77" ht="17.25" customHeight="1" spans="2:7">
      <c r="B77" s="10" t="s">
        <v>170</v>
      </c>
      <c r="C77" s="9" t="s">
        <v>171</v>
      </c>
      <c r="D77" s="72">
        <v>8</v>
      </c>
      <c r="E77" s="42">
        <f>F77+G77</f>
        <v>8</v>
      </c>
      <c r="F77" s="42"/>
      <c r="G77" s="42">
        <v>8</v>
      </c>
    </row>
    <row r="78" ht="18.95" customHeight="1" spans="2:7">
      <c r="B78" s="10" t="s">
        <v>172</v>
      </c>
      <c r="C78" s="9" t="s">
        <v>173</v>
      </c>
      <c r="D78" s="72">
        <v>8</v>
      </c>
      <c r="E78" s="42">
        <f>F78+G78</f>
        <v>8</v>
      </c>
      <c r="F78" s="42"/>
      <c r="G78" s="42">
        <v>8</v>
      </c>
    </row>
    <row r="79" ht="19.8" customHeight="1" spans="2:7">
      <c r="B79" s="60" t="s">
        <v>174</v>
      </c>
      <c r="C79" s="61" t="s">
        <v>22</v>
      </c>
      <c r="D79" s="72">
        <v>1239.52</v>
      </c>
      <c r="E79" s="42">
        <f>F79+G79</f>
        <v>1882.72</v>
      </c>
      <c r="F79" s="42">
        <v>807.63</v>
      </c>
      <c r="G79" s="42">
        <v>1075.09</v>
      </c>
    </row>
    <row r="80" ht="17.25" customHeight="1" spans="2:7">
      <c r="B80" s="10" t="s">
        <v>175</v>
      </c>
      <c r="C80" s="9" t="s">
        <v>176</v>
      </c>
      <c r="D80" s="72">
        <v>581.51</v>
      </c>
      <c r="E80" s="42">
        <f>F80+G80</f>
        <v>809.63</v>
      </c>
      <c r="F80" s="42">
        <v>807.63</v>
      </c>
      <c r="G80" s="42">
        <v>2</v>
      </c>
    </row>
    <row r="81" ht="18.95" customHeight="1" spans="2:7">
      <c r="B81" s="10" t="s">
        <v>177</v>
      </c>
      <c r="C81" s="9" t="s">
        <v>178</v>
      </c>
      <c r="D81" s="72">
        <v>579.66</v>
      </c>
      <c r="E81" s="42">
        <f>F81+G81</f>
        <v>807.63</v>
      </c>
      <c r="F81" s="42">
        <v>807.63</v>
      </c>
      <c r="G81" s="42"/>
    </row>
    <row r="82" ht="18.95" customHeight="1" spans="2:7">
      <c r="B82" s="10" t="s">
        <v>179</v>
      </c>
      <c r="C82" s="9" t="s">
        <v>180</v>
      </c>
      <c r="D82" s="73">
        <v>1.85</v>
      </c>
      <c r="E82" s="42"/>
      <c r="F82" s="42"/>
      <c r="G82" s="42"/>
    </row>
    <row r="83" ht="18.95" customHeight="1" spans="2:7">
      <c r="B83" s="10" t="s">
        <v>181</v>
      </c>
      <c r="C83" s="9" t="s">
        <v>182</v>
      </c>
      <c r="D83" s="73"/>
      <c r="E83" s="42">
        <f>F83+G83</f>
        <v>2</v>
      </c>
      <c r="F83" s="42"/>
      <c r="G83" s="42">
        <v>2</v>
      </c>
    </row>
    <row r="84" ht="17.25" customHeight="1" spans="2:7">
      <c r="B84" s="74" t="s">
        <v>183</v>
      </c>
      <c r="C84" s="75" t="s">
        <v>184</v>
      </c>
      <c r="D84" s="72">
        <v>32</v>
      </c>
      <c r="E84" s="42"/>
      <c r="F84" s="42"/>
      <c r="G84" s="42"/>
    </row>
    <row r="85" ht="17.25" customHeight="1" spans="2:7">
      <c r="B85" s="74" t="s">
        <v>185</v>
      </c>
      <c r="C85" s="75" t="s">
        <v>186</v>
      </c>
      <c r="D85" s="72">
        <v>32</v>
      </c>
      <c r="E85" s="42"/>
      <c r="F85" s="42"/>
      <c r="G85" s="42"/>
    </row>
    <row r="86" ht="17.25" customHeight="1" spans="2:7">
      <c r="B86" s="10" t="s">
        <v>187</v>
      </c>
      <c r="C86" s="9" t="s">
        <v>188</v>
      </c>
      <c r="D86" s="73">
        <v>626.02</v>
      </c>
      <c r="E86" s="42">
        <f>F86+G86</f>
        <v>1073.09</v>
      </c>
      <c r="F86" s="42"/>
      <c r="G86" s="42">
        <v>1073.09</v>
      </c>
    </row>
    <row r="87" ht="18.95" customHeight="1" spans="2:7">
      <c r="B87" s="10" t="s">
        <v>189</v>
      </c>
      <c r="C87" s="9" t="s">
        <v>190</v>
      </c>
      <c r="D87" s="73"/>
      <c r="E87" s="42">
        <f t="shared" ref="E87:E94" si="2">F87+G87</f>
        <v>192</v>
      </c>
      <c r="F87" s="42"/>
      <c r="G87" s="42">
        <v>192</v>
      </c>
    </row>
    <row r="88" ht="18.95" customHeight="1" spans="2:7">
      <c r="B88" s="10" t="s">
        <v>191</v>
      </c>
      <c r="C88" s="9" t="s">
        <v>192</v>
      </c>
      <c r="D88" s="73">
        <v>626.02</v>
      </c>
      <c r="E88" s="42">
        <f t="shared" si="2"/>
        <v>881.09</v>
      </c>
      <c r="F88" s="42"/>
      <c r="G88" s="42">
        <v>881.09</v>
      </c>
    </row>
    <row r="89" ht="19.8" customHeight="1" spans="2:7">
      <c r="B89" s="60" t="s">
        <v>193</v>
      </c>
      <c r="C89" s="61" t="s">
        <v>23</v>
      </c>
      <c r="D89" s="73"/>
      <c r="E89" s="42">
        <f t="shared" si="2"/>
        <v>1</v>
      </c>
      <c r="F89" s="42"/>
      <c r="G89" s="42">
        <v>1</v>
      </c>
    </row>
    <row r="90" ht="17.25" customHeight="1" spans="2:7">
      <c r="B90" s="10" t="s">
        <v>194</v>
      </c>
      <c r="C90" s="9" t="s">
        <v>195</v>
      </c>
      <c r="D90" s="73"/>
      <c r="E90" s="42">
        <f t="shared" si="2"/>
        <v>1</v>
      </c>
      <c r="F90" s="42"/>
      <c r="G90" s="42">
        <v>1</v>
      </c>
    </row>
    <row r="91" ht="18.95" customHeight="1" spans="2:7">
      <c r="B91" s="10" t="s">
        <v>196</v>
      </c>
      <c r="C91" s="9" t="s">
        <v>197</v>
      </c>
      <c r="D91" s="73"/>
      <c r="E91" s="42">
        <f t="shared" si="2"/>
        <v>1</v>
      </c>
      <c r="F91" s="42"/>
      <c r="G91" s="42">
        <v>1</v>
      </c>
    </row>
    <row r="92" ht="19.8" customHeight="1" spans="2:7">
      <c r="B92" s="60" t="s">
        <v>198</v>
      </c>
      <c r="C92" s="61" t="s">
        <v>24</v>
      </c>
      <c r="D92" s="72">
        <v>103.51</v>
      </c>
      <c r="E92" s="42">
        <f t="shared" si="2"/>
        <v>147.18</v>
      </c>
      <c r="F92" s="42">
        <v>147.18</v>
      </c>
      <c r="G92" s="42"/>
    </row>
    <row r="93" ht="17.25" customHeight="1" spans="2:7">
      <c r="B93" s="10" t="s">
        <v>199</v>
      </c>
      <c r="C93" s="9" t="s">
        <v>200</v>
      </c>
      <c r="D93" s="72">
        <v>103.51</v>
      </c>
      <c r="E93" s="42">
        <f t="shared" si="2"/>
        <v>147.18</v>
      </c>
      <c r="F93" s="42">
        <v>147.18</v>
      </c>
      <c r="G93" s="42"/>
    </row>
    <row r="94" ht="18.95" customHeight="1" spans="2:7">
      <c r="B94" s="10" t="s">
        <v>201</v>
      </c>
      <c r="C94" s="9" t="s">
        <v>202</v>
      </c>
      <c r="D94" s="72">
        <v>103.51</v>
      </c>
      <c r="E94" s="42">
        <f t="shared" si="2"/>
        <v>147.18</v>
      </c>
      <c r="F94" s="42">
        <v>147.18</v>
      </c>
      <c r="G94" s="42"/>
    </row>
    <row r="95" ht="23.25" customHeight="1" spans="2:7">
      <c r="B95" s="19" t="s">
        <v>203</v>
      </c>
      <c r="C95" s="19"/>
      <c r="D95" s="19"/>
      <c r="E95" s="76"/>
      <c r="F95" s="76"/>
      <c r="G95" s="76"/>
    </row>
  </sheetData>
  <mergeCells count="6">
    <mergeCell ref="B6:C6"/>
    <mergeCell ref="E6:G6"/>
    <mergeCell ref="B8:C8"/>
    <mergeCell ref="B95:G95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4" workbookViewId="0">
      <selection activeCell="F8" sqref="E8:F8"/>
    </sheetView>
  </sheetViews>
  <sheetFormatPr defaultColWidth="9" defaultRowHeight="14.2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65" t="s">
        <v>204</v>
      </c>
      <c r="C1" s="52"/>
      <c r="D1" s="52"/>
      <c r="E1" s="52"/>
      <c r="F1" s="52"/>
    </row>
    <row r="2" ht="16.35" customHeight="1" spans="2:6">
      <c r="B2" s="57" t="s">
        <v>205</v>
      </c>
      <c r="C2" s="57"/>
      <c r="D2" s="57"/>
      <c r="E2" s="57"/>
      <c r="F2" s="57"/>
    </row>
    <row r="3" ht="16.35" customHeight="1" spans="2:6">
      <c r="B3" s="57"/>
      <c r="C3" s="57"/>
      <c r="D3" s="57"/>
      <c r="E3" s="57"/>
      <c r="F3" s="57"/>
    </row>
    <row r="4" ht="16.35" customHeight="1" spans="2:6">
      <c r="B4" s="52"/>
      <c r="C4" s="52"/>
      <c r="D4" s="52"/>
      <c r="E4" s="52"/>
      <c r="F4" s="52"/>
    </row>
    <row r="5" ht="19.8" customHeight="1" spans="2:6">
      <c r="B5" s="52"/>
      <c r="C5" s="52"/>
      <c r="D5" s="52"/>
      <c r="E5" s="52"/>
      <c r="F5" s="20" t="s">
        <v>2</v>
      </c>
    </row>
    <row r="6" ht="36.2" customHeight="1" spans="2:6">
      <c r="B6" s="58" t="s">
        <v>206</v>
      </c>
      <c r="C6" s="58"/>
      <c r="D6" s="58" t="s">
        <v>207</v>
      </c>
      <c r="E6" s="58"/>
      <c r="F6" s="58"/>
    </row>
    <row r="7" ht="27.6" customHeight="1" spans="2:6">
      <c r="B7" s="58" t="s">
        <v>37</v>
      </c>
      <c r="C7" s="58" t="s">
        <v>38</v>
      </c>
      <c r="D7" s="58" t="s">
        <v>39</v>
      </c>
      <c r="E7" s="58" t="s">
        <v>208</v>
      </c>
      <c r="F7" s="58" t="s">
        <v>209</v>
      </c>
    </row>
    <row r="8" ht="19.8" customHeight="1" spans="2:6">
      <c r="B8" s="59" t="s">
        <v>7</v>
      </c>
      <c r="C8" s="59"/>
      <c r="D8" s="16">
        <v>2833.79</v>
      </c>
      <c r="E8" s="16">
        <v>2269.86</v>
      </c>
      <c r="F8" s="16">
        <v>563.93</v>
      </c>
    </row>
    <row r="9" ht="19.8" customHeight="1" spans="2:6">
      <c r="B9" s="60" t="s">
        <v>210</v>
      </c>
      <c r="C9" s="61" t="s">
        <v>211</v>
      </c>
      <c r="D9" s="18">
        <v>2046.75</v>
      </c>
      <c r="E9" s="18">
        <v>2046.75</v>
      </c>
      <c r="F9" s="18"/>
    </row>
    <row r="10" ht="18.95" customHeight="1" spans="2:6">
      <c r="B10" s="10" t="s">
        <v>212</v>
      </c>
      <c r="C10" s="9" t="s">
        <v>213</v>
      </c>
      <c r="D10" s="18">
        <v>458.35</v>
      </c>
      <c r="E10" s="18">
        <v>458.35</v>
      </c>
      <c r="F10" s="18"/>
    </row>
    <row r="11" ht="18.95" customHeight="1" spans="2:6">
      <c r="B11" s="10" t="s">
        <v>214</v>
      </c>
      <c r="C11" s="9" t="s">
        <v>215</v>
      </c>
      <c r="D11" s="18">
        <v>241.16</v>
      </c>
      <c r="E11" s="18">
        <v>241.16</v>
      </c>
      <c r="F11" s="18"/>
    </row>
    <row r="12" ht="18.95" customHeight="1" spans="2:6">
      <c r="B12" s="10" t="s">
        <v>216</v>
      </c>
      <c r="C12" s="9" t="s">
        <v>217</v>
      </c>
      <c r="D12" s="18">
        <v>360.11</v>
      </c>
      <c r="E12" s="18">
        <v>360.11</v>
      </c>
      <c r="F12" s="18"/>
    </row>
    <row r="13" ht="18.95" customHeight="1" spans="2:6">
      <c r="B13" s="10" t="s">
        <v>218</v>
      </c>
      <c r="C13" s="9" t="s">
        <v>219</v>
      </c>
      <c r="D13" s="18">
        <v>442.85</v>
      </c>
      <c r="E13" s="18">
        <v>442.85</v>
      </c>
      <c r="F13" s="18"/>
    </row>
    <row r="14" ht="18.95" customHeight="1" spans="2:6">
      <c r="B14" s="10" t="s">
        <v>220</v>
      </c>
      <c r="C14" s="9" t="s">
        <v>221</v>
      </c>
      <c r="D14" s="18">
        <v>178.07</v>
      </c>
      <c r="E14" s="18">
        <v>178.07</v>
      </c>
      <c r="F14" s="18"/>
    </row>
    <row r="15" ht="18.95" customHeight="1" spans="2:6">
      <c r="B15" s="10" t="s">
        <v>222</v>
      </c>
      <c r="C15" s="9" t="s">
        <v>223</v>
      </c>
      <c r="D15" s="18">
        <v>89.03</v>
      </c>
      <c r="E15" s="18">
        <v>89.03</v>
      </c>
      <c r="F15" s="18"/>
    </row>
    <row r="16" ht="18.95" customHeight="1" spans="2:6">
      <c r="B16" s="10" t="s">
        <v>224</v>
      </c>
      <c r="C16" s="9" t="s">
        <v>225</v>
      </c>
      <c r="D16" s="18">
        <v>111.29</v>
      </c>
      <c r="E16" s="18">
        <v>111.29</v>
      </c>
      <c r="F16" s="18"/>
    </row>
    <row r="17" ht="18.95" customHeight="1" spans="2:6">
      <c r="B17" s="10" t="s">
        <v>226</v>
      </c>
      <c r="C17" s="9" t="s">
        <v>227</v>
      </c>
      <c r="D17" s="18">
        <v>15.36</v>
      </c>
      <c r="E17" s="18">
        <v>15.36</v>
      </c>
      <c r="F17" s="18"/>
    </row>
    <row r="18" ht="18.95" customHeight="1" spans="2:6">
      <c r="B18" s="10" t="s">
        <v>228</v>
      </c>
      <c r="C18" s="9" t="s">
        <v>229</v>
      </c>
      <c r="D18" s="18">
        <v>3.34</v>
      </c>
      <c r="E18" s="18">
        <v>3.34</v>
      </c>
      <c r="F18" s="18"/>
    </row>
    <row r="19" ht="18.95" customHeight="1" spans="2:6">
      <c r="B19" s="10" t="s">
        <v>230</v>
      </c>
      <c r="C19" s="9" t="s">
        <v>231</v>
      </c>
      <c r="D19" s="18">
        <v>147.18</v>
      </c>
      <c r="E19" s="18">
        <v>147.18</v>
      </c>
      <c r="F19" s="18"/>
    </row>
    <row r="20" ht="19.8" customHeight="1" spans="2:6">
      <c r="B20" s="60" t="s">
        <v>232</v>
      </c>
      <c r="C20" s="61" t="s">
        <v>233</v>
      </c>
      <c r="D20" s="18">
        <v>554.33</v>
      </c>
      <c r="E20" s="18"/>
      <c r="F20" s="18">
        <v>554.33</v>
      </c>
    </row>
    <row r="21" ht="18.95" customHeight="1" spans="2:6">
      <c r="B21" s="10" t="s">
        <v>234</v>
      </c>
      <c r="C21" s="9" t="s">
        <v>235</v>
      </c>
      <c r="D21" s="18">
        <v>139.98</v>
      </c>
      <c r="E21" s="18"/>
      <c r="F21" s="18">
        <v>139.98</v>
      </c>
    </row>
    <row r="22" ht="18.95" customHeight="1" spans="2:6">
      <c r="B22" s="10" t="s">
        <v>236</v>
      </c>
      <c r="C22" s="9" t="s">
        <v>237</v>
      </c>
      <c r="D22" s="18">
        <v>26</v>
      </c>
      <c r="E22" s="18"/>
      <c r="F22" s="18">
        <v>26</v>
      </c>
    </row>
    <row r="23" ht="18.95" customHeight="1" spans="2:6">
      <c r="B23" s="10" t="s">
        <v>238</v>
      </c>
      <c r="C23" s="9" t="s">
        <v>239</v>
      </c>
      <c r="D23" s="18">
        <v>4</v>
      </c>
      <c r="E23" s="18"/>
      <c r="F23" s="18">
        <v>4</v>
      </c>
    </row>
    <row r="24" ht="18.95" customHeight="1" spans="2:6">
      <c r="B24" s="10" t="s">
        <v>240</v>
      </c>
      <c r="C24" s="9" t="s">
        <v>241</v>
      </c>
      <c r="D24" s="18">
        <v>18</v>
      </c>
      <c r="E24" s="18"/>
      <c r="F24" s="18">
        <v>18</v>
      </c>
    </row>
    <row r="25" ht="18.95" customHeight="1" spans="2:6">
      <c r="B25" s="10" t="s">
        <v>242</v>
      </c>
      <c r="C25" s="9" t="s">
        <v>243</v>
      </c>
      <c r="D25" s="18">
        <v>75</v>
      </c>
      <c r="E25" s="18"/>
      <c r="F25" s="18">
        <v>75</v>
      </c>
    </row>
    <row r="26" ht="18.95" customHeight="1" spans="2:6">
      <c r="B26" s="10" t="s">
        <v>244</v>
      </c>
      <c r="C26" s="9" t="s">
        <v>245</v>
      </c>
      <c r="D26" s="18">
        <v>16</v>
      </c>
      <c r="E26" s="18"/>
      <c r="F26" s="18">
        <v>16</v>
      </c>
    </row>
    <row r="27" ht="18.95" customHeight="1" spans="2:6">
      <c r="B27" s="10" t="s">
        <v>246</v>
      </c>
      <c r="C27" s="9" t="s">
        <v>247</v>
      </c>
      <c r="D27" s="18">
        <v>6.5</v>
      </c>
      <c r="E27" s="18"/>
      <c r="F27" s="18">
        <v>6.5</v>
      </c>
    </row>
    <row r="28" ht="18.95" customHeight="1" spans="2:6">
      <c r="B28" s="10" t="s">
        <v>248</v>
      </c>
      <c r="C28" s="9" t="s">
        <v>249</v>
      </c>
      <c r="D28" s="18">
        <v>13</v>
      </c>
      <c r="E28" s="18"/>
      <c r="F28" s="18">
        <v>13</v>
      </c>
    </row>
    <row r="29" ht="18.95" customHeight="1" spans="2:6">
      <c r="B29" s="10" t="s">
        <v>250</v>
      </c>
      <c r="C29" s="9" t="s">
        <v>251</v>
      </c>
      <c r="D29" s="18">
        <v>2</v>
      </c>
      <c r="E29" s="18"/>
      <c r="F29" s="18">
        <v>2</v>
      </c>
    </row>
    <row r="30" ht="18.95" customHeight="1" spans="2:6">
      <c r="B30" s="10" t="s">
        <v>252</v>
      </c>
      <c r="C30" s="9" t="s">
        <v>253</v>
      </c>
      <c r="D30" s="18">
        <v>18</v>
      </c>
      <c r="E30" s="18"/>
      <c r="F30" s="18">
        <v>18</v>
      </c>
    </row>
    <row r="31" ht="18.95" customHeight="1" spans="2:6">
      <c r="B31" s="10" t="s">
        <v>254</v>
      </c>
      <c r="C31" s="9" t="s">
        <v>255</v>
      </c>
      <c r="D31" s="18">
        <v>90.4</v>
      </c>
      <c r="E31" s="18"/>
      <c r="F31" s="18">
        <v>90.4</v>
      </c>
    </row>
    <row r="32" ht="18.95" customHeight="1" spans="2:6">
      <c r="B32" s="10" t="s">
        <v>256</v>
      </c>
      <c r="C32" s="9" t="s">
        <v>257</v>
      </c>
      <c r="D32" s="18">
        <v>12.56</v>
      </c>
      <c r="E32" s="18"/>
      <c r="F32" s="18">
        <v>12.56</v>
      </c>
    </row>
    <row r="33" ht="18.95" customHeight="1" spans="2:6">
      <c r="B33" s="10" t="s">
        <v>258</v>
      </c>
      <c r="C33" s="9" t="s">
        <v>259</v>
      </c>
      <c r="D33" s="18">
        <v>19</v>
      </c>
      <c r="E33" s="18"/>
      <c r="F33" s="18">
        <v>19</v>
      </c>
    </row>
    <row r="34" ht="18.95" customHeight="1" spans="2:6">
      <c r="B34" s="10" t="s">
        <v>260</v>
      </c>
      <c r="C34" s="9" t="s">
        <v>261</v>
      </c>
      <c r="D34" s="18">
        <v>50</v>
      </c>
      <c r="E34" s="18"/>
      <c r="F34" s="18">
        <v>50</v>
      </c>
    </row>
    <row r="35" ht="18.95" customHeight="1" spans="2:6">
      <c r="B35" s="10" t="s">
        <v>262</v>
      </c>
      <c r="C35" s="9" t="s">
        <v>263</v>
      </c>
      <c r="D35" s="18">
        <v>63.9</v>
      </c>
      <c r="E35" s="18"/>
      <c r="F35" s="18">
        <v>63.9</v>
      </c>
    </row>
    <row r="36" ht="19.8" customHeight="1" spans="2:6">
      <c r="B36" s="60" t="s">
        <v>264</v>
      </c>
      <c r="C36" s="61" t="s">
        <v>265</v>
      </c>
      <c r="D36" s="18">
        <v>223.11</v>
      </c>
      <c r="E36" s="18">
        <v>223.11</v>
      </c>
      <c r="F36" s="18"/>
    </row>
    <row r="37" ht="18.95" customHeight="1" spans="2:6">
      <c r="B37" s="10" t="s">
        <v>266</v>
      </c>
      <c r="C37" s="9" t="s">
        <v>267</v>
      </c>
      <c r="D37" s="18">
        <v>207.48</v>
      </c>
      <c r="E37" s="18">
        <v>207.48</v>
      </c>
      <c r="F37" s="18"/>
    </row>
    <row r="38" ht="18.95" customHeight="1" spans="2:6">
      <c r="B38" s="10" t="s">
        <v>268</v>
      </c>
      <c r="C38" s="9" t="s">
        <v>269</v>
      </c>
      <c r="D38" s="18">
        <v>15.6</v>
      </c>
      <c r="E38" s="18">
        <v>15.6</v>
      </c>
      <c r="F38" s="18"/>
    </row>
    <row r="39" ht="18.95" customHeight="1" spans="2:6">
      <c r="B39" s="10" t="s">
        <v>270</v>
      </c>
      <c r="C39" s="9" t="s">
        <v>271</v>
      </c>
      <c r="D39" s="18">
        <v>0.03</v>
      </c>
      <c r="E39" s="18">
        <v>0.03</v>
      </c>
      <c r="F39" s="18"/>
    </row>
    <row r="40" ht="19.8" customHeight="1" spans="2:6">
      <c r="B40" s="60" t="s">
        <v>272</v>
      </c>
      <c r="C40" s="61" t="s">
        <v>273</v>
      </c>
      <c r="D40" s="18">
        <v>9.6</v>
      </c>
      <c r="E40" s="18"/>
      <c r="F40" s="18">
        <v>9.6</v>
      </c>
    </row>
    <row r="41" ht="18.95" customHeight="1" spans="2:6">
      <c r="B41" s="10" t="s">
        <v>274</v>
      </c>
      <c r="C41" s="9" t="s">
        <v>275</v>
      </c>
      <c r="D41" s="18">
        <v>9.6</v>
      </c>
      <c r="E41" s="18"/>
      <c r="F41" s="18">
        <v>9.6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9" sqref="$A9:$XFD9"/>
    </sheetView>
  </sheetViews>
  <sheetFormatPr defaultColWidth="9" defaultRowHeight="14.2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276</v>
      </c>
    </row>
    <row r="2" ht="16.35" customHeight="1" spans="2:13">
      <c r="B2" s="62" t="s">
        <v>277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6.35" customHeight="1" spans="2:13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ht="16.35" customHeight="1" spans="2:13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ht="20.7" customHeight="1" spans="13:13">
      <c r="M5" s="20" t="s">
        <v>2</v>
      </c>
    </row>
    <row r="6" ht="38.8" customHeight="1" spans="2:13">
      <c r="B6" s="63" t="s">
        <v>35</v>
      </c>
      <c r="C6" s="63"/>
      <c r="D6" s="63"/>
      <c r="E6" s="63"/>
      <c r="F6" s="63"/>
      <c r="G6" s="63"/>
      <c r="H6" s="63" t="s">
        <v>36</v>
      </c>
      <c r="I6" s="63"/>
      <c r="J6" s="63"/>
      <c r="K6" s="63"/>
      <c r="L6" s="63"/>
      <c r="M6" s="63"/>
    </row>
    <row r="7" ht="36.2" customHeight="1" spans="2:13">
      <c r="B7" s="63" t="s">
        <v>7</v>
      </c>
      <c r="C7" s="63" t="s">
        <v>278</v>
      </c>
      <c r="D7" s="63" t="s">
        <v>279</v>
      </c>
      <c r="E7" s="63"/>
      <c r="F7" s="63"/>
      <c r="G7" s="63" t="s">
        <v>280</v>
      </c>
      <c r="H7" s="63" t="s">
        <v>7</v>
      </c>
      <c r="I7" s="63" t="s">
        <v>278</v>
      </c>
      <c r="J7" s="63" t="s">
        <v>279</v>
      </c>
      <c r="K7" s="63"/>
      <c r="L7" s="63"/>
      <c r="M7" s="63" t="s">
        <v>280</v>
      </c>
    </row>
    <row r="8" ht="36.2" customHeight="1" spans="2:13">
      <c r="B8" s="63"/>
      <c r="C8" s="63"/>
      <c r="D8" s="63" t="s">
        <v>281</v>
      </c>
      <c r="E8" s="63" t="s">
        <v>282</v>
      </c>
      <c r="F8" s="63" t="s">
        <v>283</v>
      </c>
      <c r="G8" s="63"/>
      <c r="H8" s="63"/>
      <c r="I8" s="63"/>
      <c r="J8" s="63" t="s">
        <v>281</v>
      </c>
      <c r="K8" s="63" t="s">
        <v>282</v>
      </c>
      <c r="L8" s="63" t="s">
        <v>283</v>
      </c>
      <c r="M8" s="63"/>
    </row>
    <row r="9" ht="25.85" customHeight="1" spans="2:13">
      <c r="B9" s="64">
        <f>C9+D9+G9</f>
        <v>20.8</v>
      </c>
      <c r="C9" s="64">
        <v>0</v>
      </c>
      <c r="D9" s="64">
        <v>19</v>
      </c>
      <c r="E9" s="64">
        <v>0</v>
      </c>
      <c r="F9" s="64">
        <v>19</v>
      </c>
      <c r="G9" s="64">
        <v>1.8</v>
      </c>
      <c r="H9" s="8">
        <v>21</v>
      </c>
      <c r="I9" s="8"/>
      <c r="J9" s="8">
        <v>19</v>
      </c>
      <c r="K9" s="8"/>
      <c r="L9" s="8">
        <v>19</v>
      </c>
      <c r="M9" s="8">
        <v>2</v>
      </c>
    </row>
    <row r="10" ht="16.35" customHeight="1"/>
    <row r="11" ht="16.35" customHeight="1" spans="2:9">
      <c r="B11" s="19" t="s">
        <v>284</v>
      </c>
      <c r="C11" s="19"/>
      <c r="D11" s="19"/>
      <c r="E11" s="19"/>
      <c r="F11" s="19"/>
      <c r="G11" s="19"/>
      <c r="H11" s="19"/>
      <c r="I11" s="1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9" defaultRowHeight="14.2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56" t="s">
        <v>285</v>
      </c>
      <c r="C1" s="52"/>
      <c r="D1" s="52"/>
      <c r="E1" s="52"/>
      <c r="F1" s="52"/>
    </row>
    <row r="2" ht="25" customHeight="1" spans="2:6">
      <c r="B2" s="57" t="s">
        <v>286</v>
      </c>
      <c r="C2" s="57"/>
      <c r="D2" s="57"/>
      <c r="E2" s="57"/>
      <c r="F2" s="57"/>
    </row>
    <row r="3" ht="26.7" customHeight="1" spans="2:6">
      <c r="B3" s="57"/>
      <c r="C3" s="57"/>
      <c r="D3" s="57"/>
      <c r="E3" s="57"/>
      <c r="F3" s="57"/>
    </row>
    <row r="4" ht="16.35" customHeight="1" spans="2:6">
      <c r="B4" s="52"/>
      <c r="C4" s="52"/>
      <c r="D4" s="52"/>
      <c r="E4" s="52"/>
      <c r="F4" s="52"/>
    </row>
    <row r="5" ht="21.55" customHeight="1" spans="2:6">
      <c r="B5" s="52"/>
      <c r="C5" s="52"/>
      <c r="D5" s="52"/>
      <c r="E5" s="52"/>
      <c r="F5" s="20" t="s">
        <v>2</v>
      </c>
    </row>
    <row r="6" ht="33.6" customHeight="1" spans="2:6">
      <c r="B6" s="58" t="s">
        <v>37</v>
      </c>
      <c r="C6" s="58" t="s">
        <v>38</v>
      </c>
      <c r="D6" s="58" t="s">
        <v>287</v>
      </c>
      <c r="E6" s="58"/>
      <c r="F6" s="58"/>
    </row>
    <row r="7" ht="31.05" customHeight="1" spans="2:6">
      <c r="B7" s="58"/>
      <c r="C7" s="58"/>
      <c r="D7" s="58" t="s">
        <v>39</v>
      </c>
      <c r="E7" s="58" t="s">
        <v>40</v>
      </c>
      <c r="F7" s="58" t="s">
        <v>41</v>
      </c>
    </row>
    <row r="8" ht="20.7" customHeight="1" spans="2:6">
      <c r="B8" s="59" t="s">
        <v>7</v>
      </c>
      <c r="C8" s="59"/>
      <c r="D8" s="16"/>
      <c r="E8" s="16"/>
      <c r="F8" s="16"/>
    </row>
    <row r="9" ht="16.35" customHeight="1" spans="2:6">
      <c r="B9" s="60"/>
      <c r="C9" s="61"/>
      <c r="D9" s="18"/>
      <c r="E9" s="18"/>
      <c r="F9" s="18"/>
    </row>
    <row r="10" ht="16.35" customHeight="1" spans="2:6">
      <c r="B10" s="10" t="s">
        <v>288</v>
      </c>
      <c r="C10" s="9" t="s">
        <v>288</v>
      </c>
      <c r="D10" s="18"/>
      <c r="E10" s="18"/>
      <c r="F10" s="18"/>
    </row>
    <row r="11" ht="16.35" customHeight="1" spans="2:6">
      <c r="B11" s="10" t="s">
        <v>289</v>
      </c>
      <c r="C11" s="9" t="s">
        <v>289</v>
      </c>
      <c r="D11" s="18"/>
      <c r="E11" s="18"/>
      <c r="F11" s="18"/>
    </row>
    <row r="12" ht="16.35" customHeight="1"/>
    <row r="13" ht="16.35" customHeight="1" spans="2:6">
      <c r="B13" s="19" t="s">
        <v>290</v>
      </c>
      <c r="C13" s="19"/>
      <c r="D13" s="19"/>
      <c r="E13" s="19"/>
      <c r="F13" s="1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7" sqref="F9:F17"/>
    </sheetView>
  </sheetViews>
  <sheetFormatPr defaultColWidth="9" defaultRowHeight="14.2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style="21" customWidth="1"/>
    <col min="5" max="5" width="26.6" style="21" customWidth="1"/>
    <col min="6" max="6" width="17.3666666666667" style="21" customWidth="1"/>
    <col min="7" max="7" width="9.76666666666667" customWidth="1"/>
  </cols>
  <sheetData>
    <row r="1" ht="16.35" customHeight="1" spans="1:3">
      <c r="A1" s="1"/>
      <c r="C1" s="2" t="s">
        <v>291</v>
      </c>
    </row>
    <row r="2" ht="16.35" customHeight="1" spans="3:6">
      <c r="C2" s="3" t="s">
        <v>292</v>
      </c>
      <c r="D2" s="22"/>
      <c r="E2" s="22"/>
      <c r="F2" s="22"/>
    </row>
    <row r="3" ht="16.35" customHeight="1" spans="3:6">
      <c r="C3" s="3"/>
      <c r="D3" s="22"/>
      <c r="E3" s="22"/>
      <c r="F3" s="22"/>
    </row>
    <row r="4" ht="16.35" customHeight="1"/>
    <row r="5" ht="23.25" customHeight="1" spans="6:6">
      <c r="F5" s="46" t="s">
        <v>2</v>
      </c>
    </row>
    <row r="6" ht="34.5" customHeight="1" spans="3:6">
      <c r="C6" s="47" t="s">
        <v>3</v>
      </c>
      <c r="D6" s="48"/>
      <c r="E6" s="48" t="s">
        <v>4</v>
      </c>
      <c r="F6" s="48"/>
    </row>
    <row r="7" ht="32.75" customHeight="1" spans="3:6">
      <c r="C7" s="47" t="s">
        <v>5</v>
      </c>
      <c r="D7" s="48" t="s">
        <v>6</v>
      </c>
      <c r="E7" s="48" t="s">
        <v>5</v>
      </c>
      <c r="F7" s="48" t="s">
        <v>6</v>
      </c>
    </row>
    <row r="8" ht="25" customHeight="1" spans="3:6">
      <c r="C8" s="49" t="s">
        <v>7</v>
      </c>
      <c r="D8" s="50">
        <v>4231.2</v>
      </c>
      <c r="E8" s="51" t="s">
        <v>7</v>
      </c>
      <c r="F8" s="50">
        <v>4231.2</v>
      </c>
    </row>
    <row r="9" ht="20.7" customHeight="1" spans="2:6">
      <c r="B9" s="52" t="s">
        <v>293</v>
      </c>
      <c r="C9" s="53" t="s">
        <v>13</v>
      </c>
      <c r="D9" s="54">
        <v>4231.2</v>
      </c>
      <c r="E9" s="55" t="s">
        <v>14</v>
      </c>
      <c r="F9" s="54">
        <v>1486.88</v>
      </c>
    </row>
    <row r="10" ht="20.7" customHeight="1" spans="2:6">
      <c r="B10" s="52"/>
      <c r="C10" s="53" t="s">
        <v>15</v>
      </c>
      <c r="D10" s="54"/>
      <c r="E10" s="55" t="s">
        <v>16</v>
      </c>
      <c r="F10" s="54">
        <v>25.6</v>
      </c>
    </row>
    <row r="11" ht="20.7" customHeight="1" spans="2:6">
      <c r="B11" s="52"/>
      <c r="C11" s="53" t="s">
        <v>17</v>
      </c>
      <c r="D11" s="54"/>
      <c r="E11" s="55" t="s">
        <v>18</v>
      </c>
      <c r="F11" s="54">
        <v>505.02</v>
      </c>
    </row>
    <row r="12" ht="20.7" customHeight="1" spans="2:6">
      <c r="B12" s="52"/>
      <c r="C12" s="53" t="s">
        <v>294</v>
      </c>
      <c r="D12" s="54"/>
      <c r="E12" s="55" t="s">
        <v>19</v>
      </c>
      <c r="F12" s="54">
        <v>142.25</v>
      </c>
    </row>
    <row r="13" ht="20.7" customHeight="1" spans="2:6">
      <c r="B13" s="52"/>
      <c r="C13" s="53" t="s">
        <v>295</v>
      </c>
      <c r="D13" s="54"/>
      <c r="E13" s="55" t="s">
        <v>20</v>
      </c>
      <c r="F13" s="54">
        <v>32.55</v>
      </c>
    </row>
    <row r="14" ht="20.7" customHeight="1" spans="2:6">
      <c r="B14" s="52"/>
      <c r="C14" s="53" t="s">
        <v>296</v>
      </c>
      <c r="D14" s="54"/>
      <c r="E14" s="55" t="s">
        <v>21</v>
      </c>
      <c r="F14" s="54">
        <v>8</v>
      </c>
    </row>
    <row r="15" ht="20.7" customHeight="1" spans="2:6">
      <c r="B15" s="52"/>
      <c r="C15" s="53" t="s">
        <v>297</v>
      </c>
      <c r="D15" s="54"/>
      <c r="E15" s="55" t="s">
        <v>22</v>
      </c>
      <c r="F15" s="54">
        <v>1882.72</v>
      </c>
    </row>
    <row r="16" ht="20.7" customHeight="1" spans="2:6">
      <c r="B16" s="52"/>
      <c r="C16" s="53" t="s">
        <v>298</v>
      </c>
      <c r="D16" s="54"/>
      <c r="E16" s="55" t="s">
        <v>23</v>
      </c>
      <c r="F16" s="54">
        <v>1</v>
      </c>
    </row>
    <row r="17" ht="20.7" customHeight="1" spans="2:6">
      <c r="B17" s="52"/>
      <c r="C17" s="53" t="s">
        <v>299</v>
      </c>
      <c r="D17" s="54"/>
      <c r="E17" s="55" t="s">
        <v>24</v>
      </c>
      <c r="F17" s="54">
        <v>147.18</v>
      </c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I15" sqref="I15"/>
    </sheetView>
  </sheetViews>
  <sheetFormatPr defaultColWidth="9" defaultRowHeight="14.25"/>
  <cols>
    <col min="1" max="1" width="0.408333333333333" customWidth="1"/>
    <col min="2" max="2" width="10.0416666666667" customWidth="1"/>
    <col min="3" max="3" width="29.9916666666667" customWidth="1"/>
    <col min="4" max="4" width="11.5333333333333" style="21" customWidth="1"/>
    <col min="5" max="5" width="9.76666666666667" style="21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300</v>
      </c>
    </row>
    <row r="2" ht="16.35" customHeight="1" spans="2:13">
      <c r="B2" s="3" t="s">
        <v>301</v>
      </c>
      <c r="C2" s="3"/>
      <c r="D2" s="22"/>
      <c r="E2" s="22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22"/>
      <c r="E3" s="22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0" t="s">
        <v>2</v>
      </c>
    </row>
    <row r="6" ht="36.2" customHeight="1" spans="2:13">
      <c r="B6" s="32" t="s">
        <v>302</v>
      </c>
      <c r="C6" s="32"/>
      <c r="D6" s="33" t="s">
        <v>39</v>
      </c>
      <c r="E6" s="34" t="s">
        <v>303</v>
      </c>
      <c r="F6" s="35" t="s">
        <v>304</v>
      </c>
      <c r="G6" s="35" t="s">
        <v>305</v>
      </c>
      <c r="H6" s="35" t="s">
        <v>306</v>
      </c>
      <c r="I6" s="35" t="s">
        <v>307</v>
      </c>
      <c r="J6" s="35" t="s">
        <v>308</v>
      </c>
      <c r="K6" s="35" t="s">
        <v>309</v>
      </c>
      <c r="L6" s="35" t="s">
        <v>310</v>
      </c>
      <c r="M6" s="35" t="s">
        <v>311</v>
      </c>
    </row>
    <row r="7" ht="30.15" customHeight="1" spans="2:13">
      <c r="B7" s="32" t="s">
        <v>37</v>
      </c>
      <c r="C7" s="32" t="s">
        <v>38</v>
      </c>
      <c r="D7" s="33"/>
      <c r="E7" s="34"/>
      <c r="F7" s="35"/>
      <c r="G7" s="35"/>
      <c r="H7" s="35"/>
      <c r="I7" s="35"/>
      <c r="J7" s="35"/>
      <c r="K7" s="35"/>
      <c r="L7" s="35"/>
      <c r="M7" s="35"/>
    </row>
    <row r="8" ht="20.7" customHeight="1" spans="2:13">
      <c r="B8" s="36" t="s">
        <v>7</v>
      </c>
      <c r="C8" s="36"/>
      <c r="D8" s="37">
        <v>4231.2</v>
      </c>
      <c r="E8" s="37">
        <f>E9+E17+E22+E29+E34+E37+E40+E47+E50</f>
        <v>4231.2</v>
      </c>
      <c r="F8" s="38"/>
      <c r="G8" s="38"/>
      <c r="H8" s="38"/>
      <c r="I8" s="38"/>
      <c r="J8" s="38"/>
      <c r="K8" s="38"/>
      <c r="L8" s="38"/>
      <c r="M8" s="38"/>
    </row>
    <row r="9" ht="20.7" customHeight="1" spans="2:13">
      <c r="B9" s="39" t="s">
        <v>42</v>
      </c>
      <c r="C9" s="40" t="s">
        <v>14</v>
      </c>
      <c r="D9" s="41">
        <v>1486.88</v>
      </c>
      <c r="E9" s="42">
        <v>1486.88</v>
      </c>
      <c r="F9" s="43"/>
      <c r="G9" s="43"/>
      <c r="H9" s="43"/>
      <c r="I9" s="43"/>
      <c r="J9" s="43"/>
      <c r="K9" s="43"/>
      <c r="L9" s="43"/>
      <c r="M9" s="43"/>
    </row>
    <row r="10" ht="18.1" customHeight="1" spans="2:13">
      <c r="B10" s="44" t="s">
        <v>312</v>
      </c>
      <c r="C10" s="45" t="s">
        <v>313</v>
      </c>
      <c r="D10" s="41">
        <v>1421.24</v>
      </c>
      <c r="E10" s="42">
        <v>1421.24</v>
      </c>
      <c r="F10" s="43"/>
      <c r="G10" s="43"/>
      <c r="H10" s="43"/>
      <c r="I10" s="43"/>
      <c r="J10" s="43"/>
      <c r="K10" s="43"/>
      <c r="L10" s="43"/>
      <c r="M10" s="43"/>
    </row>
    <row r="11" ht="19.8" customHeight="1" spans="2:13">
      <c r="B11" s="44" t="s">
        <v>314</v>
      </c>
      <c r="C11" s="45" t="s">
        <v>315</v>
      </c>
      <c r="D11" s="41">
        <v>1408.24</v>
      </c>
      <c r="E11" s="42">
        <v>1408.24</v>
      </c>
      <c r="F11" s="43"/>
      <c r="G11" s="43"/>
      <c r="H11" s="43"/>
      <c r="I11" s="43"/>
      <c r="J11" s="43"/>
      <c r="K11" s="43"/>
      <c r="L11" s="43"/>
      <c r="M11" s="43"/>
    </row>
    <row r="12" ht="19.8" customHeight="1" spans="2:13">
      <c r="B12" s="44" t="s">
        <v>316</v>
      </c>
      <c r="C12" s="45" t="s">
        <v>317</v>
      </c>
      <c r="D12" s="41">
        <v>13</v>
      </c>
      <c r="E12" s="41">
        <v>13</v>
      </c>
      <c r="F12" s="43"/>
      <c r="G12" s="43"/>
      <c r="H12" s="43"/>
      <c r="I12" s="43"/>
      <c r="J12" s="43"/>
      <c r="K12" s="43"/>
      <c r="L12" s="43"/>
      <c r="M12" s="43"/>
    </row>
    <row r="13" ht="18.1" customHeight="1" spans="2:13">
      <c r="B13" s="44" t="s">
        <v>318</v>
      </c>
      <c r="C13" s="45" t="s">
        <v>319</v>
      </c>
      <c r="D13" s="41">
        <v>4</v>
      </c>
      <c r="E13" s="41">
        <v>4</v>
      </c>
      <c r="F13" s="43"/>
      <c r="G13" s="43"/>
      <c r="H13" s="43"/>
      <c r="I13" s="43"/>
      <c r="J13" s="43"/>
      <c r="K13" s="43"/>
      <c r="L13" s="43"/>
      <c r="M13" s="43"/>
    </row>
    <row r="14" ht="19.8" customHeight="1" spans="2:13">
      <c r="B14" s="44" t="s">
        <v>320</v>
      </c>
      <c r="C14" s="45" t="s">
        <v>321</v>
      </c>
      <c r="D14" s="41">
        <v>4</v>
      </c>
      <c r="E14" s="41">
        <v>4</v>
      </c>
      <c r="F14" s="43"/>
      <c r="G14" s="43"/>
      <c r="H14" s="43"/>
      <c r="I14" s="43"/>
      <c r="J14" s="43"/>
      <c r="K14" s="43"/>
      <c r="L14" s="43"/>
      <c r="M14" s="43"/>
    </row>
    <row r="15" ht="18.1" customHeight="1" spans="2:13">
      <c r="B15" s="44" t="s">
        <v>322</v>
      </c>
      <c r="C15" s="45" t="s">
        <v>323</v>
      </c>
      <c r="D15" s="41">
        <v>61.64</v>
      </c>
      <c r="E15" s="41">
        <v>61.64</v>
      </c>
      <c r="F15" s="43"/>
      <c r="G15" s="43"/>
      <c r="H15" s="43"/>
      <c r="I15" s="43"/>
      <c r="J15" s="43"/>
      <c r="K15" s="43"/>
      <c r="L15" s="43"/>
      <c r="M15" s="43"/>
    </row>
    <row r="16" ht="19.8" customHeight="1" spans="2:13">
      <c r="B16" s="44" t="s">
        <v>324</v>
      </c>
      <c r="C16" s="45" t="s">
        <v>317</v>
      </c>
      <c r="D16" s="41">
        <v>61.64</v>
      </c>
      <c r="E16" s="41">
        <v>61.64</v>
      </c>
      <c r="F16" s="43"/>
      <c r="G16" s="43"/>
      <c r="H16" s="43"/>
      <c r="I16" s="43"/>
      <c r="J16" s="43"/>
      <c r="K16" s="43"/>
      <c r="L16" s="43"/>
      <c r="M16" s="43"/>
    </row>
    <row r="17" ht="20.7" customHeight="1" spans="2:13">
      <c r="B17" s="39" t="s">
        <v>56</v>
      </c>
      <c r="C17" s="40" t="s">
        <v>16</v>
      </c>
      <c r="D17" s="41">
        <v>25.6</v>
      </c>
      <c r="E17" s="41">
        <v>25.6</v>
      </c>
      <c r="F17" s="43"/>
      <c r="G17" s="43"/>
      <c r="H17" s="43"/>
      <c r="I17" s="43"/>
      <c r="J17" s="43"/>
      <c r="K17" s="43"/>
      <c r="L17" s="43"/>
      <c r="M17" s="43"/>
    </row>
    <row r="18" ht="18.1" customHeight="1" spans="2:13">
      <c r="B18" s="44" t="s">
        <v>325</v>
      </c>
      <c r="C18" s="45" t="s">
        <v>326</v>
      </c>
      <c r="D18" s="41">
        <v>12.6</v>
      </c>
      <c r="E18" s="41">
        <v>12.6</v>
      </c>
      <c r="F18" s="43"/>
      <c r="G18" s="43"/>
      <c r="H18" s="43"/>
      <c r="I18" s="43"/>
      <c r="J18" s="43"/>
      <c r="K18" s="43"/>
      <c r="L18" s="43"/>
      <c r="M18" s="43"/>
    </row>
    <row r="19" ht="19.8" customHeight="1" spans="2:13">
      <c r="B19" s="44" t="s">
        <v>327</v>
      </c>
      <c r="C19" s="45" t="s">
        <v>328</v>
      </c>
      <c r="D19" s="41">
        <v>12.6</v>
      </c>
      <c r="E19" s="41">
        <v>12.6</v>
      </c>
      <c r="F19" s="43"/>
      <c r="G19" s="43"/>
      <c r="H19" s="43"/>
      <c r="I19" s="43"/>
      <c r="J19" s="43"/>
      <c r="K19" s="43"/>
      <c r="L19" s="43"/>
      <c r="M19" s="43"/>
    </row>
    <row r="20" ht="18.1" customHeight="1" spans="2:13">
      <c r="B20" s="44" t="s">
        <v>329</v>
      </c>
      <c r="C20" s="45" t="s">
        <v>330</v>
      </c>
      <c r="D20" s="41">
        <v>13</v>
      </c>
      <c r="E20" s="41">
        <v>13</v>
      </c>
      <c r="F20" s="43"/>
      <c r="G20" s="43"/>
      <c r="H20" s="43"/>
      <c r="I20" s="43"/>
      <c r="J20" s="43"/>
      <c r="K20" s="43"/>
      <c r="L20" s="43"/>
      <c r="M20" s="43"/>
    </row>
    <row r="21" ht="19.8" customHeight="1" spans="2:13">
      <c r="B21" s="44" t="s">
        <v>331</v>
      </c>
      <c r="C21" s="45" t="s">
        <v>332</v>
      </c>
      <c r="D21" s="41">
        <v>13</v>
      </c>
      <c r="E21" s="41">
        <v>13</v>
      </c>
      <c r="F21" s="43"/>
      <c r="G21" s="43"/>
      <c r="H21" s="43"/>
      <c r="I21" s="43"/>
      <c r="J21" s="43"/>
      <c r="K21" s="43"/>
      <c r="L21" s="43"/>
      <c r="M21" s="43"/>
    </row>
    <row r="22" ht="20.7" customHeight="1" spans="2:13">
      <c r="B22" s="39" t="s">
        <v>71</v>
      </c>
      <c r="C22" s="40" t="s">
        <v>18</v>
      </c>
      <c r="D22" s="41">
        <v>505.02</v>
      </c>
      <c r="E22" s="42">
        <v>505.02</v>
      </c>
      <c r="F22" s="43"/>
      <c r="G22" s="43"/>
      <c r="H22" s="43"/>
      <c r="I22" s="43"/>
      <c r="J22" s="43"/>
      <c r="K22" s="43"/>
      <c r="L22" s="43"/>
      <c r="M22" s="43"/>
    </row>
    <row r="23" ht="18.1" customHeight="1" spans="2:13">
      <c r="B23" s="44" t="s">
        <v>333</v>
      </c>
      <c r="C23" s="45" t="s">
        <v>334</v>
      </c>
      <c r="D23" s="41">
        <v>474.58</v>
      </c>
      <c r="E23" s="41">
        <v>474.58</v>
      </c>
      <c r="F23" s="43"/>
      <c r="G23" s="43"/>
      <c r="H23" s="43"/>
      <c r="I23" s="43"/>
      <c r="J23" s="43"/>
      <c r="K23" s="43"/>
      <c r="L23" s="43"/>
      <c r="M23" s="43"/>
    </row>
    <row r="24" ht="19.8" customHeight="1" spans="2:13">
      <c r="B24" s="44" t="s">
        <v>335</v>
      </c>
      <c r="C24" s="45" t="s">
        <v>336</v>
      </c>
      <c r="D24" s="41">
        <v>178.07</v>
      </c>
      <c r="E24" s="41">
        <v>178.07</v>
      </c>
      <c r="F24" s="43"/>
      <c r="G24" s="43"/>
      <c r="H24" s="43"/>
      <c r="I24" s="43"/>
      <c r="J24" s="43"/>
      <c r="K24" s="43"/>
      <c r="L24" s="43"/>
      <c r="M24" s="43"/>
    </row>
    <row r="25" ht="19.8" customHeight="1" spans="2:13">
      <c r="B25" s="44" t="s">
        <v>337</v>
      </c>
      <c r="C25" s="45" t="s">
        <v>338</v>
      </c>
      <c r="D25" s="41">
        <v>89.03</v>
      </c>
      <c r="E25" s="41">
        <v>89.03</v>
      </c>
      <c r="F25" s="43"/>
      <c r="G25" s="43"/>
      <c r="H25" s="43"/>
      <c r="I25" s="43"/>
      <c r="J25" s="43"/>
      <c r="K25" s="43"/>
      <c r="L25" s="43"/>
      <c r="M25" s="43"/>
    </row>
    <row r="26" ht="19.8" customHeight="1" spans="2:13">
      <c r="B26" s="44" t="s">
        <v>339</v>
      </c>
      <c r="C26" s="45" t="s">
        <v>340</v>
      </c>
      <c r="D26" s="41">
        <v>207.48</v>
      </c>
      <c r="E26" s="41">
        <v>207.48</v>
      </c>
      <c r="F26" s="43"/>
      <c r="G26" s="43"/>
      <c r="H26" s="43"/>
      <c r="I26" s="43"/>
      <c r="J26" s="43"/>
      <c r="K26" s="43"/>
      <c r="L26" s="43"/>
      <c r="M26" s="43"/>
    </row>
    <row r="27" ht="18.1" customHeight="1" spans="2:13">
      <c r="B27" s="44" t="s">
        <v>341</v>
      </c>
      <c r="C27" s="45" t="s">
        <v>342</v>
      </c>
      <c r="D27" s="41">
        <v>30.44</v>
      </c>
      <c r="E27" s="41">
        <v>30.44</v>
      </c>
      <c r="F27" s="43"/>
      <c r="G27" s="43"/>
      <c r="H27" s="43"/>
      <c r="I27" s="43"/>
      <c r="J27" s="43"/>
      <c r="K27" s="43"/>
      <c r="L27" s="43"/>
      <c r="M27" s="43"/>
    </row>
    <row r="28" ht="19.8" customHeight="1" spans="2:13">
      <c r="B28" s="44" t="s">
        <v>343</v>
      </c>
      <c r="C28" s="45" t="s">
        <v>344</v>
      </c>
      <c r="D28" s="41">
        <v>30.44</v>
      </c>
      <c r="E28" s="41">
        <v>30.44</v>
      </c>
      <c r="F28" s="43"/>
      <c r="G28" s="43"/>
      <c r="H28" s="43"/>
      <c r="I28" s="43"/>
      <c r="J28" s="43"/>
      <c r="K28" s="43"/>
      <c r="L28" s="43"/>
      <c r="M28" s="43"/>
    </row>
    <row r="29" ht="20.7" customHeight="1" spans="2:13">
      <c r="B29" s="39" t="s">
        <v>141</v>
      </c>
      <c r="C29" s="40" t="s">
        <v>19</v>
      </c>
      <c r="D29" s="41">
        <v>142.25</v>
      </c>
      <c r="E29" s="41">
        <v>142.25</v>
      </c>
      <c r="F29" s="43"/>
      <c r="G29" s="43"/>
      <c r="H29" s="43"/>
      <c r="I29" s="43"/>
      <c r="J29" s="43"/>
      <c r="K29" s="43"/>
      <c r="L29" s="43"/>
      <c r="M29" s="43"/>
    </row>
    <row r="30" ht="18.1" customHeight="1" spans="2:13">
      <c r="B30" s="44" t="s">
        <v>345</v>
      </c>
      <c r="C30" s="45" t="s">
        <v>346</v>
      </c>
      <c r="D30" s="41">
        <v>142.25</v>
      </c>
      <c r="E30" s="41">
        <v>142.25</v>
      </c>
      <c r="F30" s="43"/>
      <c r="G30" s="43"/>
      <c r="H30" s="43"/>
      <c r="I30" s="43"/>
      <c r="J30" s="43"/>
      <c r="K30" s="43"/>
      <c r="L30" s="43"/>
      <c r="M30" s="43"/>
    </row>
    <row r="31" ht="19.8" customHeight="1" spans="2:13">
      <c r="B31" s="44" t="s">
        <v>347</v>
      </c>
      <c r="C31" s="45" t="s">
        <v>348</v>
      </c>
      <c r="D31" s="41">
        <v>68.47</v>
      </c>
      <c r="E31" s="41">
        <v>68.47</v>
      </c>
      <c r="F31" s="43"/>
      <c r="G31" s="43"/>
      <c r="H31" s="43"/>
      <c r="I31" s="43"/>
      <c r="J31" s="43"/>
      <c r="K31" s="43"/>
      <c r="L31" s="43"/>
      <c r="M31" s="43"/>
    </row>
    <row r="32" ht="19.8" customHeight="1" spans="2:13">
      <c r="B32" s="44" t="s">
        <v>349</v>
      </c>
      <c r="C32" s="45" t="s">
        <v>350</v>
      </c>
      <c r="D32" s="41">
        <v>42.82</v>
      </c>
      <c r="E32" s="41">
        <v>42.82</v>
      </c>
      <c r="F32" s="43"/>
      <c r="G32" s="43"/>
      <c r="H32" s="43"/>
      <c r="I32" s="43"/>
      <c r="J32" s="43"/>
      <c r="K32" s="43"/>
      <c r="L32" s="43"/>
      <c r="M32" s="43"/>
    </row>
    <row r="33" ht="19.8" customHeight="1" spans="2:13">
      <c r="B33" s="44" t="s">
        <v>351</v>
      </c>
      <c r="C33" s="45" t="s">
        <v>352</v>
      </c>
      <c r="D33" s="41">
        <v>30.96</v>
      </c>
      <c r="E33" s="41">
        <v>30.96</v>
      </c>
      <c r="F33" s="43"/>
      <c r="G33" s="43"/>
      <c r="H33" s="43"/>
      <c r="I33" s="43"/>
      <c r="J33" s="43"/>
      <c r="K33" s="43"/>
      <c r="L33" s="43"/>
      <c r="M33" s="43"/>
    </row>
    <row r="34" ht="20.7" customHeight="1" spans="2:13">
      <c r="B34" s="39" t="s">
        <v>158</v>
      </c>
      <c r="C34" s="40" t="s">
        <v>20</v>
      </c>
      <c r="D34" s="41">
        <v>32.55</v>
      </c>
      <c r="E34" s="41">
        <v>32.55</v>
      </c>
      <c r="F34" s="43"/>
      <c r="G34" s="43"/>
      <c r="H34" s="43"/>
      <c r="I34" s="43"/>
      <c r="J34" s="43"/>
      <c r="K34" s="43"/>
      <c r="L34" s="43"/>
      <c r="M34" s="43"/>
    </row>
    <row r="35" ht="18.1" customHeight="1" spans="2:13">
      <c r="B35" s="44" t="s">
        <v>353</v>
      </c>
      <c r="C35" s="45" t="s">
        <v>354</v>
      </c>
      <c r="D35" s="41">
        <v>32.55</v>
      </c>
      <c r="E35" s="41">
        <v>32.55</v>
      </c>
      <c r="F35" s="43"/>
      <c r="G35" s="43"/>
      <c r="H35" s="43"/>
      <c r="I35" s="43"/>
      <c r="J35" s="43"/>
      <c r="K35" s="43"/>
      <c r="L35" s="43"/>
      <c r="M35" s="43"/>
    </row>
    <row r="36" ht="19.8" customHeight="1" spans="2:13">
      <c r="B36" s="44" t="s">
        <v>355</v>
      </c>
      <c r="C36" s="45" t="s">
        <v>356</v>
      </c>
      <c r="D36" s="41">
        <v>32.55</v>
      </c>
      <c r="E36" s="41">
        <v>32.55</v>
      </c>
      <c r="F36" s="43"/>
      <c r="G36" s="43"/>
      <c r="H36" s="43"/>
      <c r="I36" s="43"/>
      <c r="J36" s="43"/>
      <c r="K36" s="43"/>
      <c r="L36" s="43"/>
      <c r="M36" s="43"/>
    </row>
    <row r="37" ht="20.7" customHeight="1" spans="2:13">
      <c r="B37" s="39" t="s">
        <v>165</v>
      </c>
      <c r="C37" s="40" t="s">
        <v>21</v>
      </c>
      <c r="D37" s="41">
        <v>8</v>
      </c>
      <c r="E37" s="41">
        <v>8</v>
      </c>
      <c r="F37" s="43"/>
      <c r="G37" s="43"/>
      <c r="H37" s="43"/>
      <c r="I37" s="43"/>
      <c r="J37" s="43"/>
      <c r="K37" s="43"/>
      <c r="L37" s="43"/>
      <c r="M37" s="43"/>
    </row>
    <row r="38" ht="18.1" customHeight="1" spans="2:13">
      <c r="B38" s="44" t="s">
        <v>357</v>
      </c>
      <c r="C38" s="45" t="s">
        <v>358</v>
      </c>
      <c r="D38" s="41">
        <v>8</v>
      </c>
      <c r="E38" s="41">
        <v>8</v>
      </c>
      <c r="F38" s="43"/>
      <c r="G38" s="43"/>
      <c r="H38" s="43"/>
      <c r="I38" s="43"/>
      <c r="J38" s="43"/>
      <c r="K38" s="43"/>
      <c r="L38" s="43"/>
      <c r="M38" s="43"/>
    </row>
    <row r="39" ht="19.8" customHeight="1" spans="2:13">
      <c r="B39" s="44" t="s">
        <v>359</v>
      </c>
      <c r="C39" s="45" t="s">
        <v>360</v>
      </c>
      <c r="D39" s="41">
        <v>8</v>
      </c>
      <c r="E39" s="41">
        <v>8</v>
      </c>
      <c r="F39" s="43"/>
      <c r="G39" s="43"/>
      <c r="H39" s="43"/>
      <c r="I39" s="43"/>
      <c r="J39" s="43"/>
      <c r="K39" s="43"/>
      <c r="L39" s="43"/>
      <c r="M39" s="43"/>
    </row>
    <row r="40" ht="20.7" customHeight="1" spans="2:13">
      <c r="B40" s="39" t="s">
        <v>174</v>
      </c>
      <c r="C40" s="40" t="s">
        <v>22</v>
      </c>
      <c r="D40" s="41">
        <v>1882.72</v>
      </c>
      <c r="E40" s="41">
        <v>1882.72</v>
      </c>
      <c r="F40" s="43"/>
      <c r="G40" s="43"/>
      <c r="H40" s="43"/>
      <c r="I40" s="43"/>
      <c r="J40" s="43"/>
      <c r="K40" s="43"/>
      <c r="L40" s="43"/>
      <c r="M40" s="43"/>
    </row>
    <row r="41" ht="18.1" customHeight="1" spans="2:13">
      <c r="B41" s="44" t="s">
        <v>361</v>
      </c>
      <c r="C41" s="45" t="s">
        <v>362</v>
      </c>
      <c r="D41" s="41">
        <v>809.63</v>
      </c>
      <c r="E41" s="41">
        <v>809.63</v>
      </c>
      <c r="F41" s="43"/>
      <c r="G41" s="43"/>
      <c r="H41" s="43"/>
      <c r="I41" s="43"/>
      <c r="J41" s="43"/>
      <c r="K41" s="43"/>
      <c r="L41" s="43"/>
      <c r="M41" s="43"/>
    </row>
    <row r="42" ht="19.8" customHeight="1" spans="2:13">
      <c r="B42" s="44" t="s">
        <v>363</v>
      </c>
      <c r="C42" s="45" t="s">
        <v>364</v>
      </c>
      <c r="D42" s="41">
        <v>807.63</v>
      </c>
      <c r="E42" s="41">
        <v>807.63</v>
      </c>
      <c r="F42" s="43"/>
      <c r="G42" s="43"/>
      <c r="H42" s="43"/>
      <c r="I42" s="43"/>
      <c r="J42" s="43"/>
      <c r="K42" s="43"/>
      <c r="L42" s="43"/>
      <c r="M42" s="43"/>
    </row>
    <row r="43" ht="19.8" customHeight="1" spans="2:13">
      <c r="B43" s="44" t="s">
        <v>365</v>
      </c>
      <c r="C43" s="45" t="s">
        <v>366</v>
      </c>
      <c r="D43" s="41">
        <v>2</v>
      </c>
      <c r="E43" s="41">
        <v>2</v>
      </c>
      <c r="F43" s="43"/>
      <c r="G43" s="43"/>
      <c r="H43" s="43"/>
      <c r="I43" s="43"/>
      <c r="J43" s="43"/>
      <c r="K43" s="43"/>
      <c r="L43" s="43"/>
      <c r="M43" s="43"/>
    </row>
    <row r="44" ht="18.1" customHeight="1" spans="2:13">
      <c r="B44" s="44" t="s">
        <v>367</v>
      </c>
      <c r="C44" s="45" t="s">
        <v>368</v>
      </c>
      <c r="D44" s="41">
        <v>1073.09</v>
      </c>
      <c r="E44" s="41">
        <v>1073.09</v>
      </c>
      <c r="F44" s="43"/>
      <c r="G44" s="43"/>
      <c r="H44" s="43"/>
      <c r="I44" s="43"/>
      <c r="J44" s="43"/>
      <c r="K44" s="43"/>
      <c r="L44" s="43"/>
      <c r="M44" s="43"/>
    </row>
    <row r="45" ht="19.8" customHeight="1" spans="2:13">
      <c r="B45" s="44" t="s">
        <v>369</v>
      </c>
      <c r="C45" s="45" t="s">
        <v>370</v>
      </c>
      <c r="D45" s="41">
        <v>192</v>
      </c>
      <c r="E45" s="41">
        <v>192</v>
      </c>
      <c r="F45" s="43"/>
      <c r="G45" s="43"/>
      <c r="H45" s="43"/>
      <c r="I45" s="43"/>
      <c r="J45" s="43"/>
      <c r="K45" s="43"/>
      <c r="L45" s="43"/>
      <c r="M45" s="43"/>
    </row>
    <row r="46" ht="19.8" customHeight="1" spans="2:13">
      <c r="B46" s="44" t="s">
        <v>371</v>
      </c>
      <c r="C46" s="45" t="s">
        <v>372</v>
      </c>
      <c r="D46" s="41">
        <v>881.09</v>
      </c>
      <c r="E46" s="41">
        <v>881.09</v>
      </c>
      <c r="F46" s="43"/>
      <c r="G46" s="43"/>
      <c r="H46" s="43"/>
      <c r="I46" s="43"/>
      <c r="J46" s="43"/>
      <c r="K46" s="43"/>
      <c r="L46" s="43"/>
      <c r="M46" s="43"/>
    </row>
    <row r="47" ht="20.7" customHeight="1" spans="2:13">
      <c r="B47" s="39" t="s">
        <v>193</v>
      </c>
      <c r="C47" s="40" t="s">
        <v>23</v>
      </c>
      <c r="D47" s="41">
        <v>1</v>
      </c>
      <c r="E47" s="41">
        <v>1</v>
      </c>
      <c r="F47" s="43"/>
      <c r="G47" s="43"/>
      <c r="H47" s="43"/>
      <c r="I47" s="43"/>
      <c r="J47" s="43"/>
      <c r="K47" s="43"/>
      <c r="L47" s="43"/>
      <c r="M47" s="43"/>
    </row>
    <row r="48" ht="18.1" customHeight="1" spans="2:13">
      <c r="B48" s="44" t="s">
        <v>373</v>
      </c>
      <c r="C48" s="45" t="s">
        <v>374</v>
      </c>
      <c r="D48" s="41">
        <v>1</v>
      </c>
      <c r="E48" s="41">
        <v>1</v>
      </c>
      <c r="F48" s="43"/>
      <c r="G48" s="43"/>
      <c r="H48" s="43"/>
      <c r="I48" s="43"/>
      <c r="J48" s="43"/>
      <c r="K48" s="43"/>
      <c r="L48" s="43"/>
      <c r="M48" s="43"/>
    </row>
    <row r="49" ht="19.8" customHeight="1" spans="2:13">
      <c r="B49" s="44" t="s">
        <v>375</v>
      </c>
      <c r="C49" s="45" t="s">
        <v>376</v>
      </c>
      <c r="D49" s="41">
        <v>1</v>
      </c>
      <c r="E49" s="41">
        <v>1</v>
      </c>
      <c r="F49" s="43"/>
      <c r="G49" s="43"/>
      <c r="H49" s="43"/>
      <c r="I49" s="43"/>
      <c r="J49" s="43"/>
      <c r="K49" s="43"/>
      <c r="L49" s="43"/>
      <c r="M49" s="43"/>
    </row>
    <row r="50" ht="20.7" customHeight="1" spans="2:13">
      <c r="B50" s="39" t="s">
        <v>198</v>
      </c>
      <c r="C50" s="40" t="s">
        <v>24</v>
      </c>
      <c r="D50" s="41">
        <v>147.18</v>
      </c>
      <c r="E50" s="41">
        <v>147.18</v>
      </c>
      <c r="F50" s="43"/>
      <c r="G50" s="43"/>
      <c r="H50" s="43"/>
      <c r="I50" s="43"/>
      <c r="J50" s="43"/>
      <c r="K50" s="43"/>
      <c r="L50" s="43"/>
      <c r="M50" s="43"/>
    </row>
    <row r="51" ht="18.1" customHeight="1" spans="2:13">
      <c r="B51" s="44" t="s">
        <v>377</v>
      </c>
      <c r="C51" s="45" t="s">
        <v>378</v>
      </c>
      <c r="D51" s="41">
        <v>147.18</v>
      </c>
      <c r="E51" s="41">
        <v>147.18</v>
      </c>
      <c r="F51" s="43"/>
      <c r="G51" s="43"/>
      <c r="H51" s="43"/>
      <c r="I51" s="43"/>
      <c r="J51" s="43"/>
      <c r="K51" s="43"/>
      <c r="L51" s="43"/>
      <c r="M51" s="43"/>
    </row>
    <row r="52" ht="19.8" customHeight="1" spans="2:13">
      <c r="B52" s="44" t="s">
        <v>379</v>
      </c>
      <c r="C52" s="45" t="s">
        <v>380</v>
      </c>
      <c r="D52" s="41">
        <v>147.18</v>
      </c>
      <c r="E52" s="41">
        <v>147.18</v>
      </c>
      <c r="F52" s="43"/>
      <c r="G52" s="43"/>
      <c r="H52" s="43"/>
      <c r="I52" s="43"/>
      <c r="J52" s="43"/>
      <c r="K52" s="43"/>
      <c r="L52" s="43"/>
      <c r="M52" s="4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F7" sqref="E7:F7"/>
    </sheetView>
  </sheetViews>
  <sheetFormatPr defaultColWidth="9" defaultRowHeight="14.25" outlineLevelCol="5"/>
  <cols>
    <col min="1" max="1" width="0.541666666666667" customWidth="1"/>
    <col min="2" max="2" width="16.2833333333333" customWidth="1"/>
    <col min="3" max="3" width="27.95" customWidth="1"/>
    <col min="4" max="4" width="17.9083333333333" style="21" customWidth="1"/>
    <col min="5" max="5" width="17.3666666666667" style="21" customWidth="1"/>
    <col min="6" max="6" width="15.4666666666667" style="21" customWidth="1"/>
  </cols>
  <sheetData>
    <row r="1" ht="16.35" customHeight="1" spans="1:2">
      <c r="A1" s="1"/>
      <c r="B1" s="2" t="s">
        <v>381</v>
      </c>
    </row>
    <row r="2" ht="16.35" customHeight="1" spans="2:6">
      <c r="B2" s="3" t="s">
        <v>382</v>
      </c>
      <c r="C2" s="3"/>
      <c r="D2" s="22"/>
      <c r="E2" s="22"/>
      <c r="F2" s="22"/>
    </row>
    <row r="3" ht="16.35" customHeight="1" spans="2:6">
      <c r="B3" s="3"/>
      <c r="C3" s="3"/>
      <c r="D3" s="22"/>
      <c r="E3" s="22"/>
      <c r="F3" s="22"/>
    </row>
    <row r="4" ht="16.35" customHeight="1" spans="2:6">
      <c r="B4" s="23"/>
      <c r="C4" s="23"/>
      <c r="D4" s="24"/>
      <c r="E4" s="24"/>
      <c r="F4" s="24"/>
    </row>
    <row r="5" ht="18.95" customHeight="1" spans="2:6">
      <c r="B5" s="23"/>
      <c r="C5" s="23"/>
      <c r="D5" s="24"/>
      <c r="E5" s="24"/>
      <c r="F5" s="25" t="s">
        <v>2</v>
      </c>
    </row>
    <row r="6" ht="31.9" customHeight="1" spans="2:6">
      <c r="B6" s="26" t="s">
        <v>37</v>
      </c>
      <c r="C6" s="26" t="s">
        <v>38</v>
      </c>
      <c r="D6" s="27" t="s">
        <v>39</v>
      </c>
      <c r="E6" s="27" t="s">
        <v>40</v>
      </c>
      <c r="F6" s="27" t="s">
        <v>41</v>
      </c>
    </row>
    <row r="7" ht="23.25" customHeight="1" spans="2:6">
      <c r="B7" s="7" t="s">
        <v>7</v>
      </c>
      <c r="C7" s="7"/>
      <c r="D7" s="28">
        <f>D8+D16+D21+D28+D33+D36+D39+D46+D49</f>
        <v>4231.2</v>
      </c>
      <c r="E7" s="28">
        <f>E8+E16+E21+E28+E39+E49</f>
        <v>2833.79</v>
      </c>
      <c r="F7" s="28">
        <f>F8+F16+F21+F33+F37+F39+F46</f>
        <v>1397.41</v>
      </c>
    </row>
    <row r="8" ht="20.7" customHeight="1" spans="2:6">
      <c r="B8" s="29" t="s">
        <v>42</v>
      </c>
      <c r="C8" s="30" t="s">
        <v>14</v>
      </c>
      <c r="D8" s="31">
        <f t="shared" ref="D8:D10" si="0">E8+F8</f>
        <v>1486.88</v>
      </c>
      <c r="E8" s="31">
        <v>1249.15</v>
      </c>
      <c r="F8" s="31">
        <v>237.73</v>
      </c>
    </row>
    <row r="9" ht="20.7" customHeight="1" spans="2:6">
      <c r="B9" s="29" t="s">
        <v>383</v>
      </c>
      <c r="C9" s="30" t="s">
        <v>384</v>
      </c>
      <c r="D9" s="31">
        <f t="shared" si="0"/>
        <v>1421.24</v>
      </c>
      <c r="E9" s="31">
        <v>1249.15</v>
      </c>
      <c r="F9" s="31">
        <v>172.09</v>
      </c>
    </row>
    <row r="10" ht="20.7" customHeight="1" spans="2:6">
      <c r="B10" s="29" t="s">
        <v>385</v>
      </c>
      <c r="C10" s="30" t="s">
        <v>386</v>
      </c>
      <c r="D10" s="31">
        <f t="shared" si="0"/>
        <v>1408.24</v>
      </c>
      <c r="E10" s="31">
        <v>1249.15</v>
      </c>
      <c r="F10" s="31">
        <v>159.09</v>
      </c>
    </row>
    <row r="11" ht="20.7" customHeight="1" spans="2:6">
      <c r="B11" s="29" t="s">
        <v>387</v>
      </c>
      <c r="C11" s="30" t="s">
        <v>388</v>
      </c>
      <c r="D11" s="31">
        <v>13</v>
      </c>
      <c r="E11" s="31"/>
      <c r="F11" s="31">
        <v>13</v>
      </c>
    </row>
    <row r="12" ht="20.7" customHeight="1" spans="2:6">
      <c r="B12" s="29" t="s">
        <v>389</v>
      </c>
      <c r="C12" s="30" t="s">
        <v>390</v>
      </c>
      <c r="D12" s="31">
        <v>4</v>
      </c>
      <c r="E12" s="31"/>
      <c r="F12" s="31">
        <v>4</v>
      </c>
    </row>
    <row r="13" ht="20.7" customHeight="1" spans="2:6">
      <c r="B13" s="29" t="s">
        <v>391</v>
      </c>
      <c r="C13" s="30" t="s">
        <v>392</v>
      </c>
      <c r="D13" s="31">
        <v>4</v>
      </c>
      <c r="E13" s="31"/>
      <c r="F13" s="31">
        <v>4</v>
      </c>
    </row>
    <row r="14" ht="20.7" customHeight="1" spans="2:6">
      <c r="B14" s="29" t="s">
        <v>393</v>
      </c>
      <c r="C14" s="30" t="s">
        <v>394</v>
      </c>
      <c r="D14" s="31">
        <v>61.64</v>
      </c>
      <c r="E14" s="31"/>
      <c r="F14" s="31">
        <v>61.64</v>
      </c>
    </row>
    <row r="15" ht="20.7" customHeight="1" spans="2:6">
      <c r="B15" s="29" t="s">
        <v>395</v>
      </c>
      <c r="C15" s="30" t="s">
        <v>388</v>
      </c>
      <c r="D15" s="31">
        <v>61.64</v>
      </c>
      <c r="E15" s="31"/>
      <c r="F15" s="31">
        <v>61.64</v>
      </c>
    </row>
    <row r="16" ht="20.7" customHeight="1" spans="2:6">
      <c r="B16" s="29" t="s">
        <v>56</v>
      </c>
      <c r="C16" s="30" t="s">
        <v>16</v>
      </c>
      <c r="D16" s="31">
        <v>25.6</v>
      </c>
      <c r="E16" s="31">
        <v>13</v>
      </c>
      <c r="F16" s="31">
        <v>12.6</v>
      </c>
    </row>
    <row r="17" ht="20.7" customHeight="1" spans="2:6">
      <c r="B17" s="29" t="s">
        <v>396</v>
      </c>
      <c r="C17" s="30" t="s">
        <v>397</v>
      </c>
      <c r="D17" s="31">
        <v>12.6</v>
      </c>
      <c r="E17" s="31"/>
      <c r="F17" s="31">
        <v>12.6</v>
      </c>
    </row>
    <row r="18" ht="20.7" customHeight="1" spans="2:6">
      <c r="B18" s="29" t="s">
        <v>398</v>
      </c>
      <c r="C18" s="30" t="s">
        <v>399</v>
      </c>
      <c r="D18" s="31">
        <v>12.6</v>
      </c>
      <c r="E18" s="31"/>
      <c r="F18" s="31">
        <v>12.6</v>
      </c>
    </row>
    <row r="19" ht="20.7" customHeight="1" spans="2:6">
      <c r="B19" s="29" t="s">
        <v>400</v>
      </c>
      <c r="C19" s="30" t="s">
        <v>401</v>
      </c>
      <c r="D19" s="31">
        <v>13</v>
      </c>
      <c r="E19" s="31">
        <v>13</v>
      </c>
      <c r="F19" s="31"/>
    </row>
    <row r="20" ht="20.7" customHeight="1" spans="2:6">
      <c r="B20" s="29" t="s">
        <v>402</v>
      </c>
      <c r="C20" s="30" t="s">
        <v>403</v>
      </c>
      <c r="D20" s="31">
        <v>13</v>
      </c>
      <c r="E20" s="31">
        <v>13</v>
      </c>
      <c r="F20" s="31"/>
    </row>
    <row r="21" ht="20.7" customHeight="1" spans="2:6">
      <c r="B21" s="29" t="s">
        <v>71</v>
      </c>
      <c r="C21" s="30" t="s">
        <v>18</v>
      </c>
      <c r="D21" s="31">
        <f>E21+F21</f>
        <v>505.02</v>
      </c>
      <c r="E21" s="31">
        <v>474.58</v>
      </c>
      <c r="F21" s="31">
        <v>30.44</v>
      </c>
    </row>
    <row r="22" ht="20.7" customHeight="1" spans="2:6">
      <c r="B22" s="29" t="s">
        <v>404</v>
      </c>
      <c r="C22" s="30" t="s">
        <v>405</v>
      </c>
      <c r="D22" s="31">
        <v>474.58</v>
      </c>
      <c r="E22" s="31">
        <v>474.58</v>
      </c>
      <c r="F22" s="31"/>
    </row>
    <row r="23" ht="20.7" customHeight="1" spans="2:6">
      <c r="B23" s="29" t="s">
        <v>406</v>
      </c>
      <c r="C23" s="30" t="s">
        <v>407</v>
      </c>
      <c r="D23" s="31">
        <v>178.07</v>
      </c>
      <c r="E23" s="31">
        <v>178.07</v>
      </c>
      <c r="F23" s="31"/>
    </row>
    <row r="24" ht="20.7" customHeight="1" spans="2:6">
      <c r="B24" s="29" t="s">
        <v>408</v>
      </c>
      <c r="C24" s="30" t="s">
        <v>409</v>
      </c>
      <c r="D24" s="31">
        <v>89.03</v>
      </c>
      <c r="E24" s="31">
        <v>89.03</v>
      </c>
      <c r="F24" s="31"/>
    </row>
    <row r="25" ht="20.7" customHeight="1" spans="2:6">
      <c r="B25" s="29" t="s">
        <v>410</v>
      </c>
      <c r="C25" s="30" t="s">
        <v>411</v>
      </c>
      <c r="D25" s="31">
        <v>207.48</v>
      </c>
      <c r="E25" s="31">
        <v>207.48</v>
      </c>
      <c r="F25" s="31"/>
    </row>
    <row r="26" ht="20.7" customHeight="1" spans="2:6">
      <c r="B26" s="29" t="s">
        <v>412</v>
      </c>
      <c r="C26" s="30" t="s">
        <v>413</v>
      </c>
      <c r="D26" s="31">
        <v>30.44</v>
      </c>
      <c r="E26" s="31"/>
      <c r="F26" s="31">
        <v>30.44</v>
      </c>
    </row>
    <row r="27" ht="20.7" customHeight="1" spans="2:6">
      <c r="B27" s="29" t="s">
        <v>414</v>
      </c>
      <c r="C27" s="30" t="s">
        <v>415</v>
      </c>
      <c r="D27" s="31">
        <v>30.44</v>
      </c>
      <c r="E27" s="31"/>
      <c r="F27" s="31">
        <v>30.44</v>
      </c>
    </row>
    <row r="28" ht="20.7" customHeight="1" spans="2:6">
      <c r="B28" s="29" t="s">
        <v>141</v>
      </c>
      <c r="C28" s="30" t="s">
        <v>19</v>
      </c>
      <c r="D28" s="31">
        <v>142.25</v>
      </c>
      <c r="E28" s="31">
        <v>142.25</v>
      </c>
      <c r="F28" s="31"/>
    </row>
    <row r="29" ht="20.7" customHeight="1" spans="2:6">
      <c r="B29" s="29" t="s">
        <v>416</v>
      </c>
      <c r="C29" s="30" t="s">
        <v>417</v>
      </c>
      <c r="D29" s="31">
        <v>142.25</v>
      </c>
      <c r="E29" s="31">
        <v>142.25</v>
      </c>
      <c r="F29" s="31"/>
    </row>
    <row r="30" ht="20.7" customHeight="1" spans="2:6">
      <c r="B30" s="29" t="s">
        <v>418</v>
      </c>
      <c r="C30" s="30" t="s">
        <v>419</v>
      </c>
      <c r="D30" s="31">
        <v>68.47</v>
      </c>
      <c r="E30" s="31">
        <v>68.47</v>
      </c>
      <c r="F30" s="31"/>
    </row>
    <row r="31" ht="20.7" customHeight="1" spans="2:6">
      <c r="B31" s="29" t="s">
        <v>420</v>
      </c>
      <c r="C31" s="30" t="s">
        <v>421</v>
      </c>
      <c r="D31" s="31">
        <v>42.82</v>
      </c>
      <c r="E31" s="31">
        <v>42.82</v>
      </c>
      <c r="F31" s="31"/>
    </row>
    <row r="32" ht="20.7" customHeight="1" spans="2:6">
      <c r="B32" s="29" t="s">
        <v>422</v>
      </c>
      <c r="C32" s="30" t="s">
        <v>423</v>
      </c>
      <c r="D32" s="31">
        <v>30.96</v>
      </c>
      <c r="E32" s="31">
        <v>30.96</v>
      </c>
      <c r="F32" s="31"/>
    </row>
    <row r="33" ht="20.7" customHeight="1" spans="2:6">
      <c r="B33" s="29" t="s">
        <v>158</v>
      </c>
      <c r="C33" s="30" t="s">
        <v>20</v>
      </c>
      <c r="D33" s="31">
        <v>32.55</v>
      </c>
      <c r="E33" s="31"/>
      <c r="F33" s="31">
        <v>32.55</v>
      </c>
    </row>
    <row r="34" ht="20.7" customHeight="1" spans="2:6">
      <c r="B34" s="29" t="s">
        <v>424</v>
      </c>
      <c r="C34" s="30" t="s">
        <v>425</v>
      </c>
      <c r="D34" s="31">
        <v>32.55</v>
      </c>
      <c r="E34" s="31"/>
      <c r="F34" s="31">
        <v>32.55</v>
      </c>
    </row>
    <row r="35" ht="20.7" customHeight="1" spans="2:6">
      <c r="B35" s="29" t="s">
        <v>426</v>
      </c>
      <c r="C35" s="30" t="s">
        <v>427</v>
      </c>
      <c r="D35" s="31">
        <v>32.55</v>
      </c>
      <c r="E35" s="31"/>
      <c r="F35" s="31">
        <v>32.55</v>
      </c>
    </row>
    <row r="36" ht="20.7" customHeight="1" spans="2:6">
      <c r="B36" s="29" t="s">
        <v>165</v>
      </c>
      <c r="C36" s="30" t="s">
        <v>21</v>
      </c>
      <c r="D36" s="31">
        <v>8</v>
      </c>
      <c r="E36" s="31"/>
      <c r="F36" s="31">
        <v>8</v>
      </c>
    </row>
    <row r="37" ht="20.7" customHeight="1" spans="2:6">
      <c r="B37" s="29" t="s">
        <v>428</v>
      </c>
      <c r="C37" s="30" t="s">
        <v>429</v>
      </c>
      <c r="D37" s="31">
        <v>8</v>
      </c>
      <c r="E37" s="31"/>
      <c r="F37" s="31">
        <v>8</v>
      </c>
    </row>
    <row r="38" ht="20.7" customHeight="1" spans="2:6">
      <c r="B38" s="29" t="s">
        <v>430</v>
      </c>
      <c r="C38" s="30" t="s">
        <v>431</v>
      </c>
      <c r="D38" s="31">
        <v>8</v>
      </c>
      <c r="E38" s="31"/>
      <c r="F38" s="31">
        <v>8</v>
      </c>
    </row>
    <row r="39" ht="20.7" customHeight="1" spans="2:6">
      <c r="B39" s="29" t="s">
        <v>174</v>
      </c>
      <c r="C39" s="30" t="s">
        <v>22</v>
      </c>
      <c r="D39" s="31">
        <v>1882.72</v>
      </c>
      <c r="E39" s="31">
        <v>807.63</v>
      </c>
      <c r="F39" s="31">
        <v>1075.09</v>
      </c>
    </row>
    <row r="40" ht="20.7" customHeight="1" spans="2:6">
      <c r="B40" s="29" t="s">
        <v>432</v>
      </c>
      <c r="C40" s="30" t="s">
        <v>433</v>
      </c>
      <c r="D40" s="31">
        <v>809.63</v>
      </c>
      <c r="E40" s="31">
        <v>807.63</v>
      </c>
      <c r="F40" s="31">
        <v>2</v>
      </c>
    </row>
    <row r="41" ht="20.7" customHeight="1" spans="2:6">
      <c r="B41" s="29" t="s">
        <v>434</v>
      </c>
      <c r="C41" s="30" t="s">
        <v>435</v>
      </c>
      <c r="D41" s="31">
        <v>807.63</v>
      </c>
      <c r="E41" s="31">
        <v>807.63</v>
      </c>
      <c r="F41" s="31"/>
    </row>
    <row r="42" ht="20.7" customHeight="1" spans="2:6">
      <c r="B42" s="29" t="s">
        <v>436</v>
      </c>
      <c r="C42" s="30" t="s">
        <v>437</v>
      </c>
      <c r="D42" s="31">
        <v>2</v>
      </c>
      <c r="E42" s="31"/>
      <c r="F42" s="31">
        <v>2</v>
      </c>
    </row>
    <row r="43" ht="20.7" customHeight="1" spans="2:6">
      <c r="B43" s="29" t="s">
        <v>438</v>
      </c>
      <c r="C43" s="30" t="s">
        <v>439</v>
      </c>
      <c r="D43" s="31">
        <v>1073.09</v>
      </c>
      <c r="E43" s="31"/>
      <c r="F43" s="31">
        <v>1073.09</v>
      </c>
    </row>
    <row r="44" ht="20.7" customHeight="1" spans="2:6">
      <c r="B44" s="29" t="s">
        <v>440</v>
      </c>
      <c r="C44" s="30" t="s">
        <v>441</v>
      </c>
      <c r="D44" s="31">
        <v>192</v>
      </c>
      <c r="E44" s="31"/>
      <c r="F44" s="31">
        <v>192</v>
      </c>
    </row>
    <row r="45" ht="20.7" customHeight="1" spans="2:6">
      <c r="B45" s="29" t="s">
        <v>442</v>
      </c>
      <c r="C45" s="30" t="s">
        <v>443</v>
      </c>
      <c r="D45" s="31">
        <v>881.09</v>
      </c>
      <c r="E45" s="31"/>
      <c r="F45" s="31">
        <v>881.09</v>
      </c>
    </row>
    <row r="46" ht="20.7" customHeight="1" spans="2:6">
      <c r="B46" s="29" t="s">
        <v>193</v>
      </c>
      <c r="C46" s="30" t="s">
        <v>23</v>
      </c>
      <c r="D46" s="31">
        <v>1</v>
      </c>
      <c r="E46" s="31"/>
      <c r="F46" s="31">
        <v>1</v>
      </c>
    </row>
    <row r="47" ht="20.7" customHeight="1" spans="2:6">
      <c r="B47" s="29" t="s">
        <v>444</v>
      </c>
      <c r="C47" s="30" t="s">
        <v>445</v>
      </c>
      <c r="D47" s="31">
        <v>1</v>
      </c>
      <c r="E47" s="31"/>
      <c r="F47" s="31">
        <v>1</v>
      </c>
    </row>
    <row r="48" ht="20.7" customHeight="1" spans="2:6">
      <c r="B48" s="29" t="s">
        <v>446</v>
      </c>
      <c r="C48" s="30" t="s">
        <v>447</v>
      </c>
      <c r="D48" s="31">
        <v>1</v>
      </c>
      <c r="E48" s="31"/>
      <c r="F48" s="31">
        <v>1</v>
      </c>
    </row>
    <row r="49" ht="20.7" customHeight="1" spans="2:6">
      <c r="B49" s="29" t="s">
        <v>198</v>
      </c>
      <c r="C49" s="30" t="s">
        <v>24</v>
      </c>
      <c r="D49" s="31">
        <v>147.18</v>
      </c>
      <c r="E49" s="31">
        <v>147.18</v>
      </c>
      <c r="F49" s="31"/>
    </row>
    <row r="50" ht="20.7" customHeight="1" spans="2:6">
      <c r="B50" s="29" t="s">
        <v>448</v>
      </c>
      <c r="C50" s="30" t="s">
        <v>449</v>
      </c>
      <c r="D50" s="31">
        <v>147.18</v>
      </c>
      <c r="E50" s="31">
        <v>147.18</v>
      </c>
      <c r="F50" s="31"/>
    </row>
    <row r="51" ht="20.7" customHeight="1" spans="2:6">
      <c r="B51" s="29" t="s">
        <v>450</v>
      </c>
      <c r="C51" s="30" t="s">
        <v>451</v>
      </c>
      <c r="D51" s="31">
        <v>147.18</v>
      </c>
      <c r="E51" s="31">
        <v>147.18</v>
      </c>
      <c r="F51" s="31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" sqref="A1"/>
    </sheetView>
  </sheetViews>
  <sheetFormatPr defaultColWidth="9" defaultRowHeight="14.2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452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453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2</v>
      </c>
    </row>
    <row r="6" ht="65.55" customHeight="1" spans="2:13">
      <c r="B6" s="14" t="s">
        <v>454</v>
      </c>
      <c r="C6" s="14" t="s">
        <v>5</v>
      </c>
      <c r="D6" s="14" t="s">
        <v>39</v>
      </c>
      <c r="E6" s="14" t="s">
        <v>303</v>
      </c>
      <c r="F6" s="14" t="s">
        <v>304</v>
      </c>
      <c r="G6" s="14" t="s">
        <v>305</v>
      </c>
      <c r="H6" s="14" t="s">
        <v>306</v>
      </c>
      <c r="I6" s="14" t="s">
        <v>307</v>
      </c>
      <c r="J6" s="14" t="s">
        <v>308</v>
      </c>
      <c r="K6" s="14" t="s">
        <v>309</v>
      </c>
      <c r="L6" s="14" t="s">
        <v>310</v>
      </c>
      <c r="M6" s="14" t="s">
        <v>311</v>
      </c>
    </row>
    <row r="7" ht="23.25" customHeight="1" spans="2:13">
      <c r="B7" s="15" t="s">
        <v>7</v>
      </c>
      <c r="C7" s="15"/>
      <c r="D7" s="16">
        <v>9.6</v>
      </c>
      <c r="E7" s="16">
        <v>9.6</v>
      </c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 t="s">
        <v>455</v>
      </c>
      <c r="C8" s="17" t="s">
        <v>456</v>
      </c>
      <c r="D8" s="18">
        <v>9.6</v>
      </c>
      <c r="E8" s="18">
        <v>9.6</v>
      </c>
      <c r="F8" s="18"/>
      <c r="G8" s="18"/>
      <c r="H8" s="18"/>
      <c r="I8" s="18"/>
      <c r="J8" s="18"/>
      <c r="K8" s="18"/>
      <c r="L8" s="18"/>
      <c r="M8" s="18"/>
    </row>
    <row r="9" ht="16.35" customHeight="1" spans="4:4">
      <c r="D9" s="1"/>
    </row>
    <row r="10" ht="16.35" customHeight="1" spans="2:11">
      <c r="B10" s="19" t="s">
        <v>284</v>
      </c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3">
    <mergeCell ref="B7:C7"/>
    <mergeCell ref="B10:K10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2023-02-23T09:10:00Z</dcterms:created>
  <dcterms:modified xsi:type="dcterms:W3CDTF">2023-02-28T07:50:47Z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56CBC6E044A34BC0AFFC3CBD6B375E5D</vt:lpwstr>
  </property>
</Properties>
</file>